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S:\02_入会案内・基本調査\"/>
    </mc:Choice>
  </mc:AlternateContent>
  <bookViews>
    <workbookView xWindow="0" yWindow="0" windowWidth="28800" windowHeight="12180"/>
  </bookViews>
  <sheets>
    <sheet name="入力シート" sheetId="1" r:id="rId1"/>
    <sheet name="作業用"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 l="1"/>
  <c r="P9" i="1" l="1"/>
  <c r="O9" i="1"/>
  <c r="N9" i="1"/>
  <c r="M9" i="1"/>
  <c r="L9" i="1"/>
  <c r="K9" i="1"/>
</calcChain>
</file>

<file path=xl/sharedStrings.xml><?xml version="1.0" encoding="utf-8"?>
<sst xmlns="http://schemas.openxmlformats.org/spreadsheetml/2006/main" count="910" uniqueCount="857">
  <si>
    <t>全商学校コード</t>
    <rPh sb="0" eb="1">
      <t>ゼン</t>
    </rPh>
    <rPh sb="1" eb="2">
      <t>ショウ</t>
    </rPh>
    <rPh sb="2" eb="4">
      <t>ガッコウ</t>
    </rPh>
    <phoneticPr fontId="3"/>
  </si>
  <si>
    <t>支部</t>
  </si>
  <si>
    <t>設置</t>
  </si>
  <si>
    <t>学 校 名</t>
  </si>
  <si>
    <t>課程</t>
  </si>
  <si>
    <t>校　長　名</t>
  </si>
  <si>
    <t>副 校 長 名</t>
    <rPh sb="0" eb="1">
      <t>フク</t>
    </rPh>
    <rPh sb="2" eb="3">
      <t>コウ</t>
    </rPh>
    <rPh sb="4" eb="5">
      <t>チョウ</t>
    </rPh>
    <rPh sb="6" eb="7">
      <t>メイ</t>
    </rPh>
    <phoneticPr fontId="3"/>
  </si>
  <si>
    <t>教　頭　名</t>
  </si>
  <si>
    <t>郵便番号</t>
  </si>
  <si>
    <t>住　　　　　　　　所</t>
  </si>
  <si>
    <t>電　話</t>
  </si>
  <si>
    <t>ＦＡＸ</t>
  </si>
  <si>
    <t>代表メール</t>
    <rPh sb="0" eb="2">
      <t>ダイヒョウ</t>
    </rPh>
    <phoneticPr fontId="3"/>
  </si>
  <si>
    <t>教　頭　名</t>
    <rPh sb="0" eb="1">
      <t>キョウ</t>
    </rPh>
    <rPh sb="2" eb="3">
      <t>アタマ</t>
    </rPh>
    <rPh sb="4" eb="5">
      <t>メイ</t>
    </rPh>
    <phoneticPr fontId="3"/>
  </si>
  <si>
    <t>石狩</t>
    <rPh sb="0" eb="2">
      <t>イシカリ</t>
    </rPh>
    <phoneticPr fontId="3"/>
  </si>
  <si>
    <t>道</t>
  </si>
  <si>
    <t>全</t>
  </si>
  <si>
    <t>004-0053</t>
  </si>
  <si>
    <t>札幌市厚別区厚別中央3条5丁目6-10</t>
  </si>
  <si>
    <t>011-891-2311</t>
  </si>
  <si>
    <t>011-891-2390</t>
  </si>
  <si>
    <t>011001</t>
    <phoneticPr fontId="3"/>
  </si>
  <si>
    <t>sattosho-z0@hokkaido-c.ed.jp</t>
    <phoneticPr fontId="3"/>
  </si>
  <si>
    <t>渡島</t>
    <rPh sb="0" eb="2">
      <t>オシマ</t>
    </rPh>
    <phoneticPr fontId="3"/>
  </si>
  <si>
    <t>檜山</t>
    <rPh sb="0" eb="2">
      <t>ヒヤマ</t>
    </rPh>
    <phoneticPr fontId="3"/>
  </si>
  <si>
    <t>後志</t>
    <rPh sb="0" eb="2">
      <t>シリベシ</t>
    </rPh>
    <phoneticPr fontId="3"/>
  </si>
  <si>
    <t>空知</t>
    <rPh sb="0" eb="2">
      <t>ソラチ</t>
    </rPh>
    <phoneticPr fontId="3"/>
  </si>
  <si>
    <t>上川</t>
    <rPh sb="0" eb="2">
      <t>カミカワ</t>
    </rPh>
    <phoneticPr fontId="3"/>
  </si>
  <si>
    <t>留萌</t>
    <rPh sb="0" eb="2">
      <t>ルモイ</t>
    </rPh>
    <phoneticPr fontId="3"/>
  </si>
  <si>
    <t>宗谷</t>
    <rPh sb="0" eb="2">
      <t>ソウヤ</t>
    </rPh>
    <phoneticPr fontId="3"/>
  </si>
  <si>
    <t>釧路</t>
    <rPh sb="0" eb="2">
      <t>クシロ</t>
    </rPh>
    <phoneticPr fontId="3"/>
  </si>
  <si>
    <t>根室</t>
    <rPh sb="0" eb="2">
      <t>ネムロ</t>
    </rPh>
    <phoneticPr fontId="3"/>
  </si>
  <si>
    <t>十勝</t>
    <rPh sb="0" eb="2">
      <t>トカチ</t>
    </rPh>
    <phoneticPr fontId="3"/>
  </si>
  <si>
    <t>胆振</t>
    <rPh sb="0" eb="2">
      <t>イブリ</t>
    </rPh>
    <phoneticPr fontId="3"/>
  </si>
  <si>
    <t>日高</t>
    <rPh sb="0" eb="2">
      <t>ヒダカ</t>
    </rPh>
    <phoneticPr fontId="3"/>
  </si>
  <si>
    <t>道</t>
    <rPh sb="0" eb="1">
      <t>ドウ</t>
    </rPh>
    <phoneticPr fontId="2"/>
  </si>
  <si>
    <t>市</t>
    <rPh sb="0" eb="1">
      <t>シ</t>
    </rPh>
    <phoneticPr fontId="2"/>
  </si>
  <si>
    <t>私</t>
    <rPh sb="0" eb="1">
      <t>ワタシ</t>
    </rPh>
    <phoneticPr fontId="2"/>
  </si>
  <si>
    <t>全</t>
    <rPh sb="0" eb="1">
      <t>ゼン</t>
    </rPh>
    <phoneticPr fontId="2"/>
  </si>
  <si>
    <t>定</t>
    <rPh sb="0" eb="1">
      <t>テイ</t>
    </rPh>
    <phoneticPr fontId="2"/>
  </si>
  <si>
    <t>全定</t>
    <rPh sb="0" eb="2">
      <t>ゼンテイ</t>
    </rPh>
    <phoneticPr fontId="2"/>
  </si>
  <si>
    <t>通</t>
    <rPh sb="0" eb="1">
      <t>ツウ</t>
    </rPh>
    <phoneticPr fontId="2"/>
  </si>
  <si>
    <t>見本⇒</t>
    <rPh sb="0" eb="2">
      <t>ミホン</t>
    </rPh>
    <phoneticPr fontId="2"/>
  </si>
  <si>
    <t>町</t>
    <rPh sb="0" eb="1">
      <t>チョウ</t>
    </rPh>
    <phoneticPr fontId="2"/>
  </si>
  <si>
    <t>定通</t>
    <rPh sb="0" eb="1">
      <t>テイ</t>
    </rPh>
    <rPh sb="1" eb="2">
      <t>ツウ</t>
    </rPh>
    <phoneticPr fontId="2"/>
  </si>
  <si>
    <t>http://www.syogyobukai.hokkaido-c.ed.jp/</t>
    <phoneticPr fontId="2"/>
  </si>
  <si>
    <t>011001</t>
  </si>
  <si>
    <t>sattosho-z0@hokkaido-c.ed.jp</t>
  </si>
  <si>
    <t>札幌国際情報</t>
  </si>
  <si>
    <t>001-0930</t>
  </si>
  <si>
    <t>011-765-2021</t>
  </si>
  <si>
    <t>011-765-2022</t>
  </si>
  <si>
    <t>011002</t>
  </si>
  <si>
    <t>sit-z0@hokkaido-c.ed.jp</t>
  </si>
  <si>
    <t>江別</t>
  </si>
  <si>
    <t>067-8564</t>
  </si>
  <si>
    <t>011-382-2173</t>
  </si>
  <si>
    <t>011-382-2770</t>
  </si>
  <si>
    <t>011004</t>
  </si>
  <si>
    <t>千歳</t>
  </si>
  <si>
    <t>066-8501</t>
  </si>
  <si>
    <t>0123-23-2742</t>
  </si>
  <si>
    <t>011005</t>
  </si>
  <si>
    <t>千歳北陽</t>
  </si>
  <si>
    <t>066-8611</t>
  </si>
  <si>
    <t>0123-24-2818</t>
  </si>
  <si>
    <t>0123-24-2840</t>
  </si>
  <si>
    <t>011006</t>
  </si>
  <si>
    <t>石狩翔陽</t>
  </si>
  <si>
    <t>061-3248</t>
  </si>
  <si>
    <t>0133-74-8741</t>
  </si>
  <si>
    <t>011010</t>
  </si>
  <si>
    <t>ishikarishoyo-z0@hokkaido-c.ed.jp</t>
  </si>
  <si>
    <t>061-1412</t>
  </si>
  <si>
    <t>0123-32-2391</t>
  </si>
  <si>
    <t>0123-32-5500</t>
  </si>
  <si>
    <t>011011</t>
  </si>
  <si>
    <t>eniwaminami-z0@hokkaido-c.ed.jp</t>
  </si>
  <si>
    <t>有朋</t>
  </si>
  <si>
    <t>002-8504</t>
  </si>
  <si>
    <t>札幌市北区屯田9条7丁目</t>
  </si>
  <si>
    <t>011-773-8200</t>
  </si>
  <si>
    <t>011-773-8300</t>
  </si>
  <si>
    <t>011012</t>
  </si>
  <si>
    <t>yuho-tu0@hokkaido-c.ed.jp</t>
  </si>
  <si>
    <t>野幌</t>
    <rPh sb="0" eb="2">
      <t>ノッポロ</t>
    </rPh>
    <phoneticPr fontId="3"/>
  </si>
  <si>
    <t>069-0805</t>
  </si>
  <si>
    <t>011-382-2477</t>
  </si>
  <si>
    <t>011-382-3526</t>
  </si>
  <si>
    <t>011120</t>
  </si>
  <si>
    <t>nopporo-z4@hokkaido-c.ed.jp</t>
  </si>
  <si>
    <t>札幌厚別</t>
    <rPh sb="0" eb="2">
      <t>サッポロ</t>
    </rPh>
    <rPh sb="2" eb="4">
      <t>アツベツ</t>
    </rPh>
    <phoneticPr fontId="3"/>
  </si>
  <si>
    <t>004-0069</t>
  </si>
  <si>
    <t>011-892-7661</t>
  </si>
  <si>
    <t>011-892-7799</t>
  </si>
  <si>
    <t>011136</t>
  </si>
  <si>
    <t>sapporoatsubetsu-z0@hokkaido-c.ed.jp</t>
  </si>
  <si>
    <t>061-1105</t>
  </si>
  <si>
    <t>北広島市西の里東3丁目3番地3</t>
  </si>
  <si>
    <t>011-375-2771</t>
  </si>
  <si>
    <t>011155</t>
  </si>
  <si>
    <t>kitahiroshimanishi-z0@hokkaido-c.ed.jp</t>
  </si>
  <si>
    <t>061-0296</t>
  </si>
  <si>
    <t>0133-23-2444</t>
  </si>
  <si>
    <t>0133-23-2380</t>
  </si>
  <si>
    <t>011174</t>
  </si>
  <si>
    <t>toubetsu-z4@hokkaido-c.ed.jp</t>
  </si>
  <si>
    <t>003-0876</t>
  </si>
  <si>
    <t>011-871-5500</t>
  </si>
  <si>
    <t>011-871-5522</t>
  </si>
  <si>
    <t>011183</t>
  </si>
  <si>
    <t>hakuryo-z0@hokkaido-c.ed.jp</t>
  </si>
  <si>
    <t>005-0841</t>
  </si>
  <si>
    <t>011-591-2021</t>
  </si>
  <si>
    <t>011-591-2023</t>
  </si>
  <si>
    <t>012014</t>
  </si>
  <si>
    <t>tomohiro.horino@city.sapporo.jp</t>
  </si>
  <si>
    <t>060-0002</t>
  </si>
  <si>
    <t>011-251-0229</t>
  </si>
  <si>
    <t>011-261-1449</t>
  </si>
  <si>
    <t>012134</t>
  </si>
  <si>
    <t>odori-highschool02@sapporo-c.ed.jp</t>
  </si>
  <si>
    <t>001-8501</t>
  </si>
  <si>
    <t>札幌市北区北29条西2丁目1-1</t>
  </si>
  <si>
    <t>011-726-1578</t>
  </si>
  <si>
    <t>011-726-7542</t>
  </si>
  <si>
    <t>013020</t>
  </si>
  <si>
    <t>info@sosei.ac.jp</t>
  </si>
  <si>
    <t>札幌北斗</t>
  </si>
  <si>
    <t>065-0015</t>
  </si>
  <si>
    <t>011-711-6121</t>
  </si>
  <si>
    <t>011-741-3545</t>
  </si>
  <si>
    <t>013021</t>
  </si>
  <si>
    <t>jimucho@sapporohokuto-h.ed.jp</t>
  </si>
  <si>
    <t>062-8603</t>
  </si>
  <si>
    <t>札幌市豊平区旭町4丁目1-42</t>
  </si>
  <si>
    <t>011-841-1161</t>
  </si>
  <si>
    <t>011-824-5593</t>
  </si>
  <si>
    <t>013124</t>
  </si>
  <si>
    <t>motoki@hgs.ed.jp</t>
  </si>
  <si>
    <t>函館商業</t>
  </si>
  <si>
    <t>041-0812</t>
  </si>
  <si>
    <t>0138-41-4248</t>
  </si>
  <si>
    <t>0138-41-4250</t>
  </si>
  <si>
    <t>011023</t>
  </si>
  <si>
    <t>hakodateshougyou-z0@hokkaido-c.ed.jp</t>
  </si>
  <si>
    <t>八雲</t>
  </si>
  <si>
    <t>049-3111</t>
  </si>
  <si>
    <t>0137-63-2105</t>
  </si>
  <si>
    <t>0137-63-2106</t>
  </si>
  <si>
    <t>011024</t>
  </si>
  <si>
    <t>yakumo-z0@hokkaido-c.ed.jp</t>
  </si>
  <si>
    <t>長万部</t>
  </si>
  <si>
    <t>049-3516</t>
  </si>
  <si>
    <t>01377-2-2069</t>
  </si>
  <si>
    <t>01377-2-4398</t>
  </si>
  <si>
    <t>011025</t>
  </si>
  <si>
    <t>oshamanbe-z0@hokkaido-c.ed.jp</t>
  </si>
  <si>
    <t>上磯</t>
  </si>
  <si>
    <t>049-0156</t>
  </si>
  <si>
    <t>0138-73-2304</t>
  </si>
  <si>
    <t>0138-73-3198</t>
  </si>
  <si>
    <t>011026</t>
  </si>
  <si>
    <t>kamiiso-z0@hokkaido-c.ed.jp</t>
  </si>
  <si>
    <t>049-1331</t>
  </si>
  <si>
    <t>0139-47-2131</t>
  </si>
  <si>
    <t>0139-47-3821</t>
  </si>
  <si>
    <t>011028</t>
  </si>
  <si>
    <t>fukusho-z0@hokkaido-c.ed.jp</t>
  </si>
  <si>
    <t>森</t>
  </si>
  <si>
    <t>049-2394</t>
  </si>
  <si>
    <t>01374-2-2059</t>
  </si>
  <si>
    <t>01374-2-2298</t>
  </si>
  <si>
    <t>011029</t>
  </si>
  <si>
    <t>morikoujimu@hokkaido-c.ed.jp</t>
  </si>
  <si>
    <t>041-1112</t>
  </si>
  <si>
    <t>0138-65-5093</t>
  </si>
  <si>
    <t>0138-65-7026</t>
  </si>
  <si>
    <t>011159</t>
  </si>
  <si>
    <t>nanae-z0@hokkaido-c.ed.jp</t>
  </si>
  <si>
    <t>041-1611</t>
  </si>
  <si>
    <t>0138-25-3372</t>
  </si>
  <si>
    <t>0138-25-5862</t>
  </si>
  <si>
    <t>011166</t>
  </si>
  <si>
    <t>minamikayabe-z0@hokkaido-c.ed.jp</t>
  </si>
  <si>
    <t>松前</t>
    <rPh sb="0" eb="2">
      <t>マツマエ</t>
    </rPh>
    <phoneticPr fontId="3"/>
  </si>
  <si>
    <t>049-1501</t>
  </si>
  <si>
    <t>0139-42-2149</t>
  </si>
  <si>
    <t>011030</t>
  </si>
  <si>
    <t>049-1103</t>
  </si>
  <si>
    <t>01392-5-5071</t>
  </si>
  <si>
    <t>01392-5-5254</t>
  </si>
  <si>
    <t>011168</t>
  </si>
  <si>
    <t>shirikoukyoutou@shiriuchi.jp</t>
  </si>
  <si>
    <t>函館大学付属柏稜</t>
  </si>
  <si>
    <t>042-0942</t>
  </si>
  <si>
    <t>0138-51-1481</t>
  </si>
  <si>
    <t>0138-32-5879</t>
  </si>
  <si>
    <t>013033</t>
  </si>
  <si>
    <t>syuji@hkr.nomata.ac.jp</t>
  </si>
  <si>
    <t>049-4433</t>
  </si>
  <si>
    <t>0137-84-5331</t>
  </si>
  <si>
    <t>0137-84-5333</t>
  </si>
  <si>
    <t>011036</t>
  </si>
  <si>
    <t>hiyamakita-z0@hokkaido-c.ed.jp</t>
  </si>
  <si>
    <t>上ノ国</t>
  </si>
  <si>
    <t>049-0695</t>
  </si>
  <si>
    <t>0139-55-3768</t>
  </si>
  <si>
    <t>011037</t>
  </si>
  <si>
    <t>kaminokuni-z0@hokkaido-c.ed.jp</t>
  </si>
  <si>
    <t>江差</t>
  </si>
  <si>
    <t>043-0022</t>
  </si>
  <si>
    <t>檜山郡江差町字伏木戸町460-1</t>
  </si>
  <si>
    <t>0139-53-6224</t>
  </si>
  <si>
    <t>0139-53-6225</t>
  </si>
  <si>
    <t>011109</t>
  </si>
  <si>
    <t>岩内</t>
  </si>
  <si>
    <t>045-0012</t>
  </si>
  <si>
    <t>0135-62-1445</t>
  </si>
  <si>
    <t>0135-62-1447</t>
  </si>
  <si>
    <t>011041</t>
  </si>
  <si>
    <t>iwanai-z0@hokkaido-c.ed.jp</t>
  </si>
  <si>
    <t>046-0022</t>
  </si>
  <si>
    <t>0135-23-3191</t>
  </si>
  <si>
    <t>0135-23-3192</t>
  </si>
  <si>
    <t>011138</t>
  </si>
  <si>
    <t>yoichikoshi-z1@hokkaido-c.ed.jp</t>
  </si>
  <si>
    <t>蘭越</t>
  </si>
  <si>
    <t>048-1301</t>
  </si>
  <si>
    <t>0136-57-5034</t>
  </si>
  <si>
    <t>0136-57-6264</t>
  </si>
  <si>
    <t>011140</t>
  </si>
  <si>
    <t>rankoshi-z0@hokkaido-c.ed.jp</t>
  </si>
  <si>
    <t>047-0036</t>
  </si>
  <si>
    <t>0134-23-0671</t>
  </si>
  <si>
    <t>0134-33-0898</t>
  </si>
  <si>
    <t>011169</t>
  </si>
  <si>
    <t>otaruouyou-z0@hokkaido-c.ed.jp</t>
  </si>
  <si>
    <t>047-8540</t>
  </si>
  <si>
    <t>0134-23-6105</t>
  </si>
  <si>
    <t>0134-23-6388</t>
  </si>
  <si>
    <t>011187</t>
  </si>
  <si>
    <t>miraisouzou-z0@hokkaido-c.ed.jp</t>
  </si>
  <si>
    <t>ニセコ</t>
  </si>
  <si>
    <t>048-1501</t>
  </si>
  <si>
    <t>0136-44-2224</t>
  </si>
  <si>
    <t>0136-43-2031</t>
  </si>
  <si>
    <t>012047</t>
  </si>
  <si>
    <t>072-0024</t>
  </si>
  <si>
    <t>0126-64-2277</t>
  </si>
  <si>
    <t>011051</t>
  </si>
  <si>
    <t>b-shoei-z0@hokkaido-c.ed.jp</t>
  </si>
  <si>
    <t>月形</t>
  </si>
  <si>
    <t>061-0518</t>
  </si>
  <si>
    <t>0126-53-2046</t>
  </si>
  <si>
    <t>0126-53-2047</t>
  </si>
  <si>
    <t>011054</t>
  </si>
  <si>
    <t>tsukigata-hi@hokkaido-c.ed.jp</t>
  </si>
  <si>
    <t>深川東</t>
  </si>
  <si>
    <t>074-0008</t>
  </si>
  <si>
    <t>0164-23-3561</t>
  </si>
  <si>
    <t>0164-23-3562</t>
  </si>
  <si>
    <t>011056</t>
  </si>
  <si>
    <t>奈井江商業</t>
  </si>
  <si>
    <t>079-0314</t>
  </si>
  <si>
    <t>空知郡奈井江町南町2区</t>
  </si>
  <si>
    <t>0125-65-2239</t>
  </si>
  <si>
    <t>0125-65-2350</t>
  </si>
  <si>
    <t>011057</t>
  </si>
  <si>
    <t>naieshougyou-z0@hokkaido-c.ed.jp</t>
  </si>
  <si>
    <t>夕張</t>
  </si>
  <si>
    <t>068-0536</t>
  </si>
  <si>
    <t>夕張市南清水沢3丁目49番地</t>
  </si>
  <si>
    <t>0123-59-7808</t>
  </si>
  <si>
    <t>011125</t>
  </si>
  <si>
    <t>yubari-jm@hokkaido-c.ed.jp</t>
  </si>
  <si>
    <t>069-1343</t>
  </si>
  <si>
    <t>0123-88-2512</t>
  </si>
  <si>
    <t>0123-88-2874</t>
  </si>
  <si>
    <t>011135</t>
  </si>
  <si>
    <t>naganuma-z1@hokkaido-c.ed.jp</t>
  </si>
  <si>
    <t>073-0122</t>
  </si>
  <si>
    <t>0125-52-3168</t>
  </si>
  <si>
    <t>0125-52-3169</t>
  </si>
  <si>
    <t>011154</t>
  </si>
  <si>
    <t>069-0238</t>
  </si>
  <si>
    <t>011-378-2248</t>
  </si>
  <si>
    <t>011-378-2629</t>
  </si>
  <si>
    <t>011175</t>
  </si>
  <si>
    <t>nanporo-z3@hokkaido-c.ed.jp</t>
  </si>
  <si>
    <t>069-1522</t>
  </si>
  <si>
    <t>0123-72-1343</t>
  </si>
  <si>
    <t>0123-72-1073</t>
  </si>
  <si>
    <t>011184</t>
  </si>
  <si>
    <t>kuriyamakoukou-jimusitu@hokkaido-c.ed.jp</t>
  </si>
  <si>
    <t>岩見沢緑陵</t>
  </si>
  <si>
    <t>068-0835</t>
  </si>
  <si>
    <t>0126-22-1851</t>
  </si>
  <si>
    <t>0126-24-9750</t>
  </si>
  <si>
    <t>012055</t>
  </si>
  <si>
    <t>滝川西</t>
  </si>
  <si>
    <t>073-0044</t>
  </si>
  <si>
    <t>0125-24-7341</t>
  </si>
  <si>
    <t>0125-24-7342</t>
  </si>
  <si>
    <t>012061</t>
  </si>
  <si>
    <t>info@takinishi.ed.jp</t>
  </si>
  <si>
    <t>旭川商業</t>
  </si>
  <si>
    <t>070-0063</t>
  </si>
  <si>
    <t>旭川市曙3条3丁目1-1</t>
  </si>
  <si>
    <t>0166-22-3556</t>
  </si>
  <si>
    <t>0166-22-1064</t>
  </si>
  <si>
    <t>011062</t>
  </si>
  <si>
    <t>kyokusyo-z0@hokkaido-c.ed.jp</t>
  </si>
  <si>
    <t>富良野緑峰</t>
  </si>
  <si>
    <t>076-0037</t>
  </si>
  <si>
    <t>富良野市西町1番1号</t>
  </si>
  <si>
    <t>0167-22-3071</t>
  </si>
  <si>
    <t>0167-22-2594</t>
  </si>
  <si>
    <t>011063</t>
  </si>
  <si>
    <t>furanoryokuho-z1@hokkaido-c.ed.jp</t>
  </si>
  <si>
    <t>士別翔雲</t>
  </si>
  <si>
    <t>095-0006</t>
  </si>
  <si>
    <t>士別市東6条北6丁目24番地</t>
  </si>
  <si>
    <t>0165-23-2908</t>
  </si>
  <si>
    <t>0165-23-2911</t>
  </si>
  <si>
    <t>011064</t>
  </si>
  <si>
    <t>s-shoun@hokkaido-c.ed.jp</t>
  </si>
  <si>
    <t>下川商業</t>
  </si>
  <si>
    <t>098-1212</t>
  </si>
  <si>
    <t>01655-4-2545</t>
  </si>
  <si>
    <t>01655-4-2546</t>
  </si>
  <si>
    <t>011065</t>
  </si>
  <si>
    <t>shimokouzimu@hokkaido-c.ed.jp</t>
  </si>
  <si>
    <t>071-1201</t>
  </si>
  <si>
    <t>0166-87-3020</t>
  </si>
  <si>
    <t>0166-87-2440</t>
  </si>
  <si>
    <t>011170</t>
  </si>
  <si>
    <t>takasu-z0@hokkaido-c.ed.jp</t>
  </si>
  <si>
    <t>美瑛</t>
    <rPh sb="0" eb="2">
      <t>ビエイ</t>
    </rPh>
    <phoneticPr fontId="3"/>
  </si>
  <si>
    <t>071-0212</t>
  </si>
  <si>
    <t>0166-92-1054</t>
  </si>
  <si>
    <t>0166-92-1732</t>
  </si>
  <si>
    <t>011176</t>
  </si>
  <si>
    <t>biei-jimu@hokkaido-c.ed.jp</t>
  </si>
  <si>
    <t>078-1763</t>
  </si>
  <si>
    <t>01658-2-1461</t>
  </si>
  <si>
    <t>011185</t>
  </si>
  <si>
    <t>095-0371</t>
  </si>
  <si>
    <t>0165-24-2145</t>
  </si>
  <si>
    <t>0165-24-2622</t>
  </si>
  <si>
    <t>011162</t>
  </si>
  <si>
    <t>5711@hokkaido-c.ed.jp</t>
  </si>
  <si>
    <t>079-2404</t>
  </si>
  <si>
    <t>0167-52-2022</t>
  </si>
  <si>
    <t>0167-52-3172</t>
  </si>
  <si>
    <t>012069</t>
  </si>
  <si>
    <t>minamihs@furano.ne.jp</t>
  </si>
  <si>
    <t>旭川実業</t>
  </si>
  <si>
    <t>071-8138</t>
  </si>
  <si>
    <t>旭川市末広8条1丁目</t>
  </si>
  <si>
    <t>0166-51-1246</t>
  </si>
  <si>
    <t>0166-51-9515</t>
  </si>
  <si>
    <t>013070</t>
  </si>
  <si>
    <t>a-jitsu@asahikawa-jitsugyo.ed.jp</t>
  </si>
  <si>
    <t>旭川明成</t>
  </si>
  <si>
    <t>070-0823</t>
  </si>
  <si>
    <t>旭川市緑町14丁目</t>
  </si>
  <si>
    <t>0166-51-3220</t>
  </si>
  <si>
    <t>0166-52-2151</t>
  </si>
  <si>
    <t>013072</t>
  </si>
  <si>
    <t>meisei.jimu@takarada.ed.jp</t>
  </si>
  <si>
    <t>旭川大学</t>
  </si>
  <si>
    <t>079-8505</t>
  </si>
  <si>
    <t>0166-48-1221</t>
  </si>
  <si>
    <t>0166-48-0740</t>
  </si>
  <si>
    <t>013112</t>
  </si>
  <si>
    <t>z-kentei@asahikawa-uhs.ed.jp</t>
  </si>
  <si>
    <t>011073</t>
  </si>
  <si>
    <t>077-0024</t>
  </si>
  <si>
    <t>0164-42-2474</t>
  </si>
  <si>
    <t>0164-42-1417</t>
  </si>
  <si>
    <t>011177</t>
  </si>
  <si>
    <t>rumoi-z1@hokkaido-c.ed.jp</t>
  </si>
  <si>
    <t>稚内</t>
  </si>
  <si>
    <t>097-0017</t>
  </si>
  <si>
    <t>稚内市栄1丁目4番1号</t>
  </si>
  <si>
    <t>0162-33-4154</t>
  </si>
  <si>
    <t>011076</t>
  </si>
  <si>
    <t>waksyo@hokkaido-c.ed.jp</t>
  </si>
  <si>
    <t>利尻</t>
  </si>
  <si>
    <t>097-0401</t>
  </si>
  <si>
    <t>0163-84-2215</t>
  </si>
  <si>
    <t>011079</t>
  </si>
  <si>
    <t>rishiri-z0@hokkaido-c.ed.jp</t>
  </si>
  <si>
    <t>豊富</t>
  </si>
  <si>
    <t>天塩郡豊富町字上サロベツ475番地</t>
  </si>
  <si>
    <t>0162-82-1709</t>
  </si>
  <si>
    <t>0162-82-1194</t>
  </si>
  <si>
    <t>011117</t>
  </si>
  <si>
    <t>toyotomi-z1@hokkaido-c.ed.jp</t>
  </si>
  <si>
    <t>礼文</t>
  </si>
  <si>
    <t>097-1111</t>
  </si>
  <si>
    <t>礼文郡礼文町大字船泊村字ヲチカフナイ27番地</t>
  </si>
  <si>
    <t>0163-87-2358</t>
  </si>
  <si>
    <t>0163-87-2301</t>
  </si>
  <si>
    <t>011156</t>
  </si>
  <si>
    <t>rebun-z0@hokkaido-c.ed.jp</t>
  </si>
  <si>
    <t>01634-2-2109</t>
  </si>
  <si>
    <t>01634-2-4304</t>
  </si>
  <si>
    <t>011078</t>
  </si>
  <si>
    <t>hamatonbetsu-z1@hokkaido-c.ed.jp</t>
  </si>
  <si>
    <t>098-5822</t>
  </si>
  <si>
    <t>0163-62-1169</t>
  </si>
  <si>
    <t>0163-62-3490</t>
  </si>
  <si>
    <t>011186</t>
  </si>
  <si>
    <t>s-esashi-jimu@hokkaido-c.ed.jp</t>
  </si>
  <si>
    <t>090-8558</t>
  </si>
  <si>
    <t>0157-36-4536</t>
  </si>
  <si>
    <t>0157-36-4667</t>
  </si>
  <si>
    <t>011080</t>
  </si>
  <si>
    <t>kitamiryokuryou-z4@hokkaido-c.ed.jp</t>
  </si>
  <si>
    <t>北見商業</t>
  </si>
  <si>
    <t>0157-56-3566</t>
  </si>
  <si>
    <t>0157-56-3564</t>
  </si>
  <si>
    <t>011081</t>
  </si>
  <si>
    <t>網走桂陽</t>
  </si>
  <si>
    <t>093-0084</t>
  </si>
  <si>
    <t>0152-43-2930</t>
  </si>
  <si>
    <t>0152-43-3087</t>
  </si>
  <si>
    <t>011082</t>
  </si>
  <si>
    <t>abashirikeiyo-jimu@hokkaido-c.ed.jp</t>
  </si>
  <si>
    <t>留辺蘂</t>
  </si>
  <si>
    <t>091-0026</t>
  </si>
  <si>
    <t>0157-42-2225</t>
  </si>
  <si>
    <t>0157-42-2752</t>
  </si>
  <si>
    <t>011085</t>
  </si>
  <si>
    <t>斜里</t>
  </si>
  <si>
    <t>099-4116</t>
  </si>
  <si>
    <t>0152-23-2145</t>
  </si>
  <si>
    <t>0152-23-2146</t>
  </si>
  <si>
    <t>011086</t>
  </si>
  <si>
    <t>shari-z2@hokkaido-c.ed.jp</t>
  </si>
  <si>
    <t>098-1604</t>
  </si>
  <si>
    <t>0158-82-2316</t>
  </si>
  <si>
    <t>0158-82-2328</t>
  </si>
  <si>
    <t>011087</t>
  </si>
  <si>
    <t>okoppe-jimu@hokkaido-c.ed.jp</t>
  </si>
  <si>
    <t>遠軽</t>
  </si>
  <si>
    <t>099-0414</t>
  </si>
  <si>
    <t>紋別郡遠軽町南町1丁目</t>
  </si>
  <si>
    <t>0158-42-2675</t>
  </si>
  <si>
    <t>0158-42-2676</t>
  </si>
  <si>
    <t>011089</t>
  </si>
  <si>
    <t>engaru-z0@hokkaido-c.ed.jp</t>
  </si>
  <si>
    <t>佐呂間</t>
  </si>
  <si>
    <t>093-0505</t>
  </si>
  <si>
    <t>01587-2-3653</t>
  </si>
  <si>
    <t>01587-2-2571</t>
  </si>
  <si>
    <t>011090</t>
  </si>
  <si>
    <t>saroma-jimu@hokkaido-c.ed.jp</t>
  </si>
  <si>
    <t>紋別</t>
  </si>
  <si>
    <t>094-8643</t>
  </si>
  <si>
    <t>紋別市南が丘町6丁目3番47号</t>
  </si>
  <si>
    <t>0158-23-3068</t>
  </si>
  <si>
    <t>0158-23-3974</t>
  </si>
  <si>
    <t>011114</t>
  </si>
  <si>
    <t>monbetsu-z0@hokkaido-c.ed.jp</t>
  </si>
  <si>
    <t>092-0017</t>
  </si>
  <si>
    <t>0152-73-4136</t>
  </si>
  <si>
    <t>0152-73-4137</t>
  </si>
  <si>
    <t>011133</t>
  </si>
  <si>
    <t>bihoro-high-z3@hokkaido-c.ed.jp</t>
  </si>
  <si>
    <t>011145</t>
  </si>
  <si>
    <t>099-4405</t>
  </si>
  <si>
    <t>0152-25-2310</t>
  </si>
  <si>
    <t>0152-25-2207</t>
  </si>
  <si>
    <t>011146</t>
  </si>
  <si>
    <t>kiyosato-z1@hokkaido-c.ed.jp</t>
  </si>
  <si>
    <t>092-0225</t>
  </si>
  <si>
    <t>網走郡津別町字共和32番地2</t>
  </si>
  <si>
    <t>0152-76-2608</t>
  </si>
  <si>
    <t>0152-76-2662</t>
  </si>
  <si>
    <t>011163</t>
  </si>
  <si>
    <t>tsubetsu-jimu@hokkaido-c.ed.jp</t>
  </si>
  <si>
    <t>093-0210</t>
  </si>
  <si>
    <t>0152-54-2753</t>
  </si>
  <si>
    <t>0152-54-2756</t>
  </si>
  <si>
    <t>011167</t>
  </si>
  <si>
    <t>tokoro-zimu@hokkaido-c.ed.jp</t>
  </si>
  <si>
    <t>北見柏陽</t>
    <rPh sb="0" eb="2">
      <t>キタミ</t>
    </rPh>
    <rPh sb="2" eb="3">
      <t>カシワ</t>
    </rPh>
    <rPh sb="3" eb="4">
      <t>ヨウ</t>
    </rPh>
    <phoneticPr fontId="3"/>
  </si>
  <si>
    <t>090-8533</t>
  </si>
  <si>
    <t>0157-24-5107</t>
  </si>
  <si>
    <t>0157-24-5163</t>
  </si>
  <si>
    <t>011172</t>
  </si>
  <si>
    <t>kitahaku-zimu@hokkaido-c.ed.jp</t>
  </si>
  <si>
    <t>0152-43-2353</t>
  </si>
  <si>
    <t>0152-43-4451</t>
  </si>
  <si>
    <t>011144</t>
  </si>
  <si>
    <t>abanan-jimu@hokkaido-c.ed.jp</t>
  </si>
  <si>
    <t>釧路商業</t>
  </si>
  <si>
    <t>084-0910</t>
  </si>
  <si>
    <t>0154-52-5253</t>
  </si>
  <si>
    <t>0154-52-3333</t>
  </si>
  <si>
    <t>011092</t>
  </si>
  <si>
    <t>kushiroshougyou-z0@hokkaido-c.ed.jp</t>
  </si>
  <si>
    <t>白糠</t>
    <rPh sb="0" eb="2">
      <t>シラヌカ</t>
    </rPh>
    <phoneticPr fontId="3"/>
  </si>
  <si>
    <t>088-0323</t>
  </si>
  <si>
    <t>01547-2-2193</t>
  </si>
  <si>
    <t>01547-2-2826</t>
  </si>
  <si>
    <t>011164</t>
  </si>
  <si>
    <t>shiranuka-z0@hokkaido-c.ed.jp</t>
  </si>
  <si>
    <t>085-0814</t>
  </si>
  <si>
    <t>0154-41-0344</t>
  </si>
  <si>
    <t>012147</t>
  </si>
  <si>
    <t>ga-hokuyou@city.kushiro.lg.jp</t>
  </si>
  <si>
    <t>088-1527</t>
  </si>
  <si>
    <t>0153-62-3224</t>
  </si>
  <si>
    <t>0153-62-3226</t>
  </si>
  <si>
    <t>011157</t>
  </si>
  <si>
    <t>ki_teach@educet03.plala.or.jp</t>
  </si>
  <si>
    <t>根室</t>
  </si>
  <si>
    <t>087-0002</t>
  </si>
  <si>
    <t>0153-24-4675</t>
  </si>
  <si>
    <t>0153-24-3812</t>
  </si>
  <si>
    <t>011093</t>
  </si>
  <si>
    <t>nemuro-z0@hokkaido-c.ed.jp</t>
  </si>
  <si>
    <t>中標津</t>
  </si>
  <si>
    <t>086-1106</t>
  </si>
  <si>
    <t>0153-72-2059</t>
  </si>
  <si>
    <t>0153-72-2492</t>
  </si>
  <si>
    <t>011094</t>
  </si>
  <si>
    <t>office_nko@hokkaido-c.ed.jp</t>
  </si>
  <si>
    <t>標津</t>
  </si>
  <si>
    <t>086-1652</t>
  </si>
  <si>
    <t>標津郡標津町南2条西5丁目2番2号</t>
  </si>
  <si>
    <t>0153-82-2015</t>
  </si>
  <si>
    <t>0153-82-2021</t>
  </si>
  <si>
    <t>011122</t>
  </si>
  <si>
    <t>n-shibetsu-z0@hokkaido-c.ed.jp</t>
  </si>
  <si>
    <t>082-0801</t>
  </si>
  <si>
    <t>0155-62-2624</t>
  </si>
  <si>
    <t>011097</t>
  </si>
  <si>
    <t>memuro-jimu@hokkaido-c.ed.jp</t>
  </si>
  <si>
    <t>清水</t>
  </si>
  <si>
    <t>089-0123</t>
  </si>
  <si>
    <t>0156-62-2156</t>
  </si>
  <si>
    <t>0156-62-2097</t>
  </si>
  <si>
    <t>011099</t>
  </si>
  <si>
    <t>shimizu-jim@hokkaido-c.ed.jp</t>
  </si>
  <si>
    <t>083-0003</t>
  </si>
  <si>
    <t>中川郡池田町字清見ヶ丘13番地</t>
  </si>
  <si>
    <t>015-572-2662</t>
  </si>
  <si>
    <t>015-572-1155</t>
  </si>
  <si>
    <t>011130</t>
  </si>
  <si>
    <t>ikeda-z4@hokkaido-c.ed.jp</t>
  </si>
  <si>
    <t>089-2624</t>
  </si>
  <si>
    <t>01558-2-2198</t>
  </si>
  <si>
    <t>01558-2-2199</t>
  </si>
  <si>
    <t>011131</t>
  </si>
  <si>
    <t>hiroo-j@hokkaido-c.ed.jp</t>
  </si>
  <si>
    <t>大樹</t>
    <rPh sb="0" eb="2">
      <t>タイキ</t>
    </rPh>
    <phoneticPr fontId="3"/>
  </si>
  <si>
    <t>089-2155</t>
  </si>
  <si>
    <t>01558-6-2063</t>
  </si>
  <si>
    <t>01558-6-2868</t>
  </si>
  <si>
    <t>011098</t>
  </si>
  <si>
    <t>taiki.daihyo@hokkaido-c.ed.jp</t>
  </si>
  <si>
    <t>089-3732</t>
  </si>
  <si>
    <t>0156-25-4421</t>
  </si>
  <si>
    <t>0156-25-2269</t>
  </si>
  <si>
    <t>011160</t>
  </si>
  <si>
    <t>ashoro-z0@hokkaido-c.ed.jp</t>
  </si>
  <si>
    <t>帯広南商業</t>
  </si>
  <si>
    <t>080-2471</t>
  </si>
  <si>
    <t>0155-34-5852</t>
  </si>
  <si>
    <t>0155-34-5875</t>
  </si>
  <si>
    <t>012100</t>
  </si>
  <si>
    <t>school_nansyo@city.obihiro.hokkaido.jp</t>
  </si>
  <si>
    <t>苫小牧総合経済</t>
  </si>
  <si>
    <t>053-0052</t>
  </si>
  <si>
    <t>0144-55-9264</t>
  </si>
  <si>
    <t>0144-55-9263</t>
  </si>
  <si>
    <t>011103</t>
  </si>
  <si>
    <t>soukei-z3@hokkaido-c.ed.jp</t>
  </si>
  <si>
    <t>虻田</t>
  </si>
  <si>
    <t>049-5605</t>
  </si>
  <si>
    <t>0142-76-2540</t>
  </si>
  <si>
    <t>0142-76-2887</t>
  </si>
  <si>
    <t>011104</t>
  </si>
  <si>
    <t>abukou-z0@hokkaido-c.ed.jp</t>
  </si>
  <si>
    <t>穂別</t>
  </si>
  <si>
    <t>054-0211</t>
  </si>
  <si>
    <t>0145-45-2176</t>
  </si>
  <si>
    <t>011105</t>
  </si>
  <si>
    <t>hobetsu@hokkaido-c.ed.jp</t>
  </si>
  <si>
    <t>室蘭東翔</t>
  </si>
  <si>
    <t>050-0072</t>
  </si>
  <si>
    <t>室蘭市高砂町4丁目35番１号</t>
  </si>
  <si>
    <t>0143-44-4783</t>
  </si>
  <si>
    <t>0143-44-4787</t>
  </si>
  <si>
    <t>011110</t>
  </si>
  <si>
    <t>m-tosho-z0@hokkaido-c.ed.jp</t>
  </si>
  <si>
    <t>052-0011</t>
  </si>
  <si>
    <t>0142-23-2525</t>
  </si>
  <si>
    <t>0142-23-2526</t>
  </si>
  <si>
    <t>011132</t>
  </si>
  <si>
    <t>059-0027</t>
  </si>
  <si>
    <t>0143-85-8586</t>
  </si>
  <si>
    <t>0143-85-8585</t>
  </si>
  <si>
    <t>011181</t>
  </si>
  <si>
    <t>n-seiryo-z0@hokkaido-c.ed.jp</t>
  </si>
  <si>
    <t>富川</t>
  </si>
  <si>
    <t>055-0007</t>
  </si>
  <si>
    <t>01456-2-0411</t>
  </si>
  <si>
    <t>01456-2-1035</t>
  </si>
  <si>
    <t>011106</t>
  </si>
  <si>
    <t>tomikawa-z0@hokkaido-c.ed.jp</t>
  </si>
  <si>
    <t>056-0023</t>
  </si>
  <si>
    <t>0146-42-1075</t>
  </si>
  <si>
    <t>0146-42-1077</t>
  </si>
  <si>
    <t>011119</t>
  </si>
  <si>
    <t>shizunai-z0@hokkaido-c.ed.jp</t>
  </si>
  <si>
    <t>浦河</t>
    <rPh sb="0" eb="2">
      <t>ウラカワ</t>
    </rPh>
    <phoneticPr fontId="3"/>
  </si>
  <si>
    <t>057-0006</t>
  </si>
  <si>
    <t>0146-22-2814</t>
  </si>
  <si>
    <t>011152</t>
  </si>
  <si>
    <t>urakawa-z0@hokkaido-c.ed.jp</t>
  </si>
  <si>
    <t>えりも</t>
  </si>
  <si>
    <t>058-0203</t>
  </si>
  <si>
    <t>01466-2-2405</t>
  </si>
  <si>
    <t>01466-2-4280</t>
  </si>
  <si>
    <t>012108</t>
  </si>
  <si>
    <t>erimoshs@seagreen.ocn.ne.jp</t>
  </si>
  <si>
    <t>↑</t>
    <phoneticPr fontId="2"/>
  </si>
  <si>
    <t>※</t>
    <phoneticPr fontId="2"/>
  </si>
  <si>
    <t>※</t>
    <phoneticPr fontId="2"/>
  </si>
  <si>
    <t>直接入力下さい</t>
    <rPh sb="0" eb="2">
      <t>チョクセツ</t>
    </rPh>
    <rPh sb="2" eb="4">
      <t>ニュウリョク</t>
    </rPh>
    <rPh sb="4" eb="5">
      <t>クダ</t>
    </rPh>
    <phoneticPr fontId="2"/>
  </si>
  <si>
    <t>表示結果を確認下さい</t>
    <rPh sb="0" eb="2">
      <t>ヒョウジ</t>
    </rPh>
    <rPh sb="2" eb="4">
      <t>ケッカ</t>
    </rPh>
    <rPh sb="5" eb="7">
      <t>カクニン</t>
    </rPh>
    <rPh sb="7" eb="8">
      <t>クダ</t>
    </rPh>
    <phoneticPr fontId="2"/>
  </si>
  <si>
    <t>入力不要</t>
    <rPh sb="0" eb="2">
      <t>ニュウリョク</t>
    </rPh>
    <rPh sb="2" eb="4">
      <t>フヨウ</t>
    </rPh>
    <phoneticPr fontId="2"/>
  </si>
  <si>
    <t>通信欄　⇒</t>
    <rPh sb="0" eb="3">
      <t>ツウシンラン</t>
    </rPh>
    <phoneticPr fontId="2"/>
  </si>
  <si>
    <t>新規加入校は
こちらに　⇒
直接入力下さい</t>
    <rPh sb="0" eb="2">
      <t>シンキ</t>
    </rPh>
    <rPh sb="2" eb="4">
      <t>カニュウ</t>
    </rPh>
    <rPh sb="4" eb="5">
      <t>コウ</t>
    </rPh>
    <rPh sb="14" eb="16">
      <t>チョクセツ</t>
    </rPh>
    <rPh sb="16" eb="18">
      <t>ニュウリョク</t>
    </rPh>
    <rPh sb="18" eb="19">
      <t>クダ</t>
    </rPh>
    <phoneticPr fontId="2"/>
  </si>
  <si>
    <t>※印のセルは各プルダウンメニューからお選び下さい。</t>
    <rPh sb="1" eb="2">
      <t>シルシ</t>
    </rPh>
    <rPh sb="6" eb="7">
      <t>カク</t>
    </rPh>
    <rPh sb="19" eb="20">
      <t>エラ</t>
    </rPh>
    <rPh sb="21" eb="22">
      <t>クダ</t>
    </rPh>
    <phoneticPr fontId="2"/>
  </si>
  <si>
    <t>札幌東商業</t>
    <rPh sb="0" eb="2">
      <t>サッポロ</t>
    </rPh>
    <phoneticPr fontId="3"/>
  </si>
  <si>
    <t>(定　時　制)</t>
    <rPh sb="1" eb="2">
      <t>サダム</t>
    </rPh>
    <rPh sb="3" eb="4">
      <t>ジ</t>
    </rPh>
    <rPh sb="5" eb="6">
      <t>セイ</t>
    </rPh>
    <phoneticPr fontId="3"/>
  </si>
  <si>
    <t>★このシートは北海道高等学校長協会商業部会のホームページからダウンロードできます</t>
    <rPh sb="7" eb="21">
      <t>ホッカイドウコウトウガッコウチョウキョウカイショウギョウブカイ</t>
    </rPh>
    <phoneticPr fontId="2"/>
  </si>
  <si>
    <t>syogyobukai@hokkaido-c.ed.jp</t>
    <phoneticPr fontId="2"/>
  </si>
  <si>
    <t>(5)</t>
    <phoneticPr fontId="2"/>
  </si>
  <si>
    <t>前年度から
継続は
こちらに⇒
入力下さい</t>
    <rPh sb="0" eb="3">
      <t>ゼンネンド</t>
    </rPh>
    <rPh sb="6" eb="8">
      <t>ケイゾク</t>
    </rPh>
    <rPh sb="16" eb="18">
      <t>ニュウリョク</t>
    </rPh>
    <rPh sb="18" eb="19">
      <t>クダ</t>
    </rPh>
    <phoneticPr fontId="2"/>
  </si>
  <si>
    <t>↑　変更がある場合は、そのままセル内に上書きして下さい。　また、変更があることを通信欄にも記入願います</t>
    <rPh sb="2" eb="4">
      <t>ヘンコウ</t>
    </rPh>
    <rPh sb="7" eb="9">
      <t>バアイ</t>
    </rPh>
    <rPh sb="17" eb="18">
      <t>ナイ</t>
    </rPh>
    <rPh sb="19" eb="21">
      <t>ウワガ</t>
    </rPh>
    <rPh sb="24" eb="25">
      <t>クダ</t>
    </rPh>
    <rPh sb="32" eb="34">
      <t>ヘンコウ</t>
    </rPh>
    <rPh sb="40" eb="43">
      <t>ツウシンラン</t>
    </rPh>
    <rPh sb="45" eb="47">
      <t>キニュウ</t>
    </rPh>
    <rPh sb="47" eb="48">
      <t>ネガ</t>
    </rPh>
    <phoneticPr fontId="2"/>
  </si>
  <si>
    <t>澤　田　信　夫</t>
    <rPh sb="0" eb="1">
      <t>サワ</t>
    </rPh>
    <rPh sb="2" eb="3">
      <t>タ</t>
    </rPh>
    <rPh sb="4" eb="5">
      <t>シン</t>
    </rPh>
    <rPh sb="6" eb="7">
      <t>オット</t>
    </rPh>
    <phoneticPr fontId="3"/>
  </si>
  <si>
    <t>濱　下　昌　也</t>
    <rPh sb="0" eb="1">
      <t>ハマ</t>
    </rPh>
    <rPh sb="2" eb="3">
      <t>シタ</t>
    </rPh>
    <rPh sb="4" eb="5">
      <t>アキラ</t>
    </rPh>
    <rPh sb="6" eb="7">
      <t>ナリ</t>
    </rPh>
    <phoneticPr fontId="3"/>
  </si>
  <si>
    <t>オホーツク</t>
    <phoneticPr fontId="3"/>
  </si>
  <si>
    <t>小樽桜陽</t>
    <rPh sb="0" eb="1">
      <t>コ</t>
    </rPh>
    <rPh sb="1" eb="2">
      <t>タル</t>
    </rPh>
    <rPh sb="2" eb="3">
      <t>サクラ</t>
    </rPh>
    <rPh sb="3" eb="4">
      <t>ヨウ</t>
    </rPh>
    <phoneticPr fontId="3"/>
  </si>
  <si>
    <t>深川市8条5番10号</t>
  </si>
  <si>
    <t>美唄市西1条南6丁目1番1号</t>
  </si>
  <si>
    <t>夕張郡栗山町中里64番地18</t>
  </si>
  <si>
    <t>夕張郡長沼町旭町南2丁目11番1号</t>
  </si>
  <si>
    <t>空知郡南幌町元町3丁目2番1号</t>
  </si>
  <si>
    <t>樺戸郡月形町1056番地</t>
  </si>
  <si>
    <t>砂川市吉野2条南4丁目1番1号</t>
  </si>
  <si>
    <t>岩見沢市緑が丘74番地2</t>
  </si>
  <si>
    <t>滝川市西町6丁目3番1号</t>
  </si>
  <si>
    <t>江別市上江別444番地の1</t>
  </si>
  <si>
    <t>札幌市厚別区厚別町山本750-15</t>
  </si>
  <si>
    <t>江別市元野幌740番地</t>
  </si>
  <si>
    <t>千歳市北陽2丁目10番53号</t>
  </si>
  <si>
    <t>恵庭市白樺町4丁目1番1号</t>
  </si>
  <si>
    <t>石狩市花川東128番地31</t>
  </si>
  <si>
    <t>札幌市南区石山1条2丁目15番1号</t>
  </si>
  <si>
    <t>札幌市中央区北2条西11丁目</t>
  </si>
  <si>
    <t>小樽市最上1丁目29番1号</t>
  </si>
  <si>
    <t>岩内郡岩内町字宮園43番地1</t>
  </si>
  <si>
    <t>小樽市長橋3丁目19番1号</t>
  </si>
  <si>
    <t>余市郡余市町沢町6丁目1番地</t>
  </si>
  <si>
    <t>磯谷郡蘭越町蘭越町475番地16</t>
  </si>
  <si>
    <t>苫小牧市新開町4丁目7番2号</t>
  </si>
  <si>
    <t>虻田郡洞爺湖町高砂町127番地5</t>
  </si>
  <si>
    <t>函館市昭和1丁目17番1号</t>
  </si>
  <si>
    <t>二海郡八雲町住初町88番地</t>
  </si>
  <si>
    <t>松前郡福島町字三岳161番地</t>
  </si>
  <si>
    <t>函館市川汲町1560番地</t>
  </si>
  <si>
    <t>北斗市中野通3丁目6番1号</t>
  </si>
  <si>
    <t>山越郡長万部町字栄原143番地1</t>
  </si>
  <si>
    <t>函館市柏木町1番34号</t>
  </si>
  <si>
    <t>檜山郡上ノ国町字大留351番地</t>
  </si>
  <si>
    <t>久遠郡せたな町北檜山区丹羽360番地1</t>
  </si>
  <si>
    <t>浦河郡浦河町東町かしわ1丁目5番1号</t>
  </si>
  <si>
    <t>0146-22-3041</t>
  </si>
  <si>
    <t>幌泉郡えりも町字新浜208番地2</t>
  </si>
  <si>
    <t>上川郡下川町北町137番地1</t>
  </si>
  <si>
    <t>上川郡美瑛町旭町1丁目9番2号</t>
  </si>
  <si>
    <t>071-1426</t>
  </si>
  <si>
    <t>0166-82-2534</t>
  </si>
  <si>
    <t>上川郡上川町東町148番地</t>
  </si>
  <si>
    <t>01658-2-1469</t>
  </si>
  <si>
    <t>士別市上士別町15線南3番地</t>
  </si>
  <si>
    <t>空知郡南富良野町字幾寅1853番地2</t>
  </si>
  <si>
    <t>旭川市永山7条16丁目3番16号</t>
  </si>
  <si>
    <t>留萌市千鳥町4丁目91番地</t>
  </si>
  <si>
    <t>利尻郡利尻町沓形字神居189番地1</t>
  </si>
  <si>
    <t>枝幸郡浜頓別町緑ヶ丘5丁目15番地</t>
  </si>
  <si>
    <t>枝幸郡枝幸町北幸町529-2</t>
  </si>
  <si>
    <t>099-2198</t>
  </si>
  <si>
    <t>北見市端野町三区583番地1</t>
  </si>
  <si>
    <t>網走市向陽ヶ丘6丁目2番1号</t>
  </si>
  <si>
    <t>北見市大正255番地</t>
  </si>
  <si>
    <t>網走郡美幌町字報徳94番地</t>
  </si>
  <si>
    <t>斜里郡斜里町文光町5番地1</t>
  </si>
  <si>
    <t>斜里郡清里町羽衣町38番地</t>
  </si>
  <si>
    <t>常呂郡佐呂間町字北311番地</t>
  </si>
  <si>
    <t>紋別郡興部町字興部125番地の1</t>
  </si>
  <si>
    <t>上川郡清水町北2条西2丁目2番地</t>
  </si>
  <si>
    <t>河西郡芽室町東めむろ1条北1丁目6番地</t>
  </si>
  <si>
    <t>広尾郡大樹町緑町1番地</t>
  </si>
  <si>
    <t>広尾郡広尾町並木通東1丁目10番地</t>
  </si>
  <si>
    <t>帯広市西21条南5丁目36番地1</t>
  </si>
  <si>
    <t>釧路市昭和中央5丁目10番1号</t>
  </si>
  <si>
    <t>白糠郡白糠町西4条北2丁目2番地8</t>
  </si>
  <si>
    <t>厚岸郡浜中町新川東2丁目41番地</t>
  </si>
  <si>
    <t>釧路市緑ヶ岡1丁目11番8号</t>
  </si>
  <si>
    <t>根室市牧の内146番地</t>
  </si>
  <si>
    <t>標津郡中標津町西6条南5丁目1番地</t>
  </si>
  <si>
    <t>sunagawa-z0@hokkaido-c.ed.jp</t>
  </si>
  <si>
    <t>chitosehokuyou-z0@hokkaido-c.ed.jp</t>
  </si>
  <si>
    <t>matsumae-z１@hokkaido-c.ed.jp</t>
  </si>
  <si>
    <t>higashikawa-jimu@hokkaido-c.ed.jp</t>
  </si>
  <si>
    <t>kitamishogyo-z0@hokkaido-c.ed.jp</t>
  </si>
  <si>
    <t>↑継続または↓新規いずれかの黄色いセルに入力下さい。</t>
    <phoneticPr fontId="2"/>
  </si>
  <si>
    <t>継続</t>
    <rPh sb="0" eb="2">
      <t>ケイゾク</t>
    </rPh>
    <phoneticPr fontId="2"/>
  </si>
  <si>
    <t>新規</t>
    <rPh sb="0" eb="2">
      <t>シンキ</t>
    </rPh>
    <phoneticPr fontId="2"/>
  </si>
  <si>
    <t>078-4194</t>
  </si>
  <si>
    <t>0164-62-1050</t>
  </si>
  <si>
    <t>0164-62-1051</t>
  </si>
  <si>
    <t>011191</t>
  </si>
  <si>
    <t>haboro-jm@hokkaido-c.ed.jp</t>
  </si>
  <si>
    <t>0153-52-3195</t>
  </si>
  <si>
    <t>0153-52-3196</t>
  </si>
  <si>
    <t>011190</t>
  </si>
  <si>
    <t>aksy-z0@hokkaido-c.ed.jp</t>
  </si>
  <si>
    <t>0152-66-2061</t>
  </si>
  <si>
    <t>0152-63-5008</t>
  </si>
  <si>
    <t>higashimokoto1@hokkaido-c.ed.jp</t>
  </si>
  <si>
    <t>date-kaiki-jimu@hokkaido-c.ed.jp</t>
  </si>
  <si>
    <t>令和５年度 北海道高等学校長協会商業部会加盟シート</t>
    <rPh sb="0" eb="2">
      <t>レイワ</t>
    </rPh>
    <phoneticPr fontId="3"/>
  </si>
  <si>
    <t>令和５年４月１日現在</t>
    <rPh sb="0" eb="1">
      <t>レイワ</t>
    </rPh>
    <rPh sb="1" eb="2">
      <t>カズ</t>
    </rPh>
    <rPh sb="3" eb="4">
      <t>ネン</t>
    </rPh>
    <rPh sb="7" eb="9">
      <t>ゲンザイ</t>
    </rPh>
    <phoneticPr fontId="3"/>
  </si>
  <si>
    <t>★入力後のデータは令和５年４月３日(月)必着で下記までメールで送信して下さい。</t>
    <rPh sb="1" eb="3">
      <t>ニュウリョク</t>
    </rPh>
    <rPh sb="3" eb="4">
      <t>ゴ</t>
    </rPh>
    <rPh sb="9" eb="11">
      <t>レイワ</t>
    </rPh>
    <rPh sb="12" eb="13">
      <t>ネン</t>
    </rPh>
    <rPh sb="14" eb="15">
      <t>ガツ</t>
    </rPh>
    <rPh sb="16" eb="17">
      <t>ニチ</t>
    </rPh>
    <rPh sb="18" eb="19">
      <t>ゲツ</t>
    </rPh>
    <rPh sb="20" eb="22">
      <t>ヒッチャク</t>
    </rPh>
    <rPh sb="23" eb="25">
      <t>カキ</t>
    </rPh>
    <rPh sb="31" eb="33">
      <t>ソウシン</t>
    </rPh>
    <rPh sb="35" eb="36">
      <t>クダ</t>
    </rPh>
    <phoneticPr fontId="2"/>
  </si>
  <si>
    <t>美唄尚栄</t>
    <rPh sb="0" eb="2">
      <t>ビバイ</t>
    </rPh>
    <rPh sb="2" eb="4">
      <t>ショウエイ</t>
    </rPh>
    <phoneticPr fontId="14"/>
  </si>
  <si>
    <t>栗山</t>
    <rPh sb="0" eb="2">
      <t>クリヤマ</t>
    </rPh>
    <phoneticPr fontId="14"/>
  </si>
  <si>
    <t>長沼</t>
    <rPh sb="0" eb="2">
      <t>ナガヌマ</t>
    </rPh>
    <phoneticPr fontId="14"/>
  </si>
  <si>
    <t>南幌</t>
    <rPh sb="0" eb="2">
      <t>ナンポロ</t>
    </rPh>
    <phoneticPr fontId="14"/>
  </si>
  <si>
    <t>砂川</t>
    <rPh sb="0" eb="2">
      <t>スナガワ</t>
    </rPh>
    <phoneticPr fontId="14"/>
  </si>
  <si>
    <t>札幌東商業</t>
    <rPh sb="0" eb="2">
      <t>サッポロ</t>
    </rPh>
    <phoneticPr fontId="14"/>
  </si>
  <si>
    <t>札幌白陵</t>
    <rPh sb="0" eb="2">
      <t>サッポロ</t>
    </rPh>
    <rPh sb="2" eb="4">
      <t>ハクリョウ</t>
    </rPh>
    <phoneticPr fontId="14"/>
  </si>
  <si>
    <t>恵庭南</t>
    <rPh sb="0" eb="3">
      <t>エニワミナミ</t>
    </rPh>
    <phoneticPr fontId="1"/>
  </si>
  <si>
    <t>北広島西</t>
    <rPh sb="0" eb="3">
      <t>キタヒロシマ</t>
    </rPh>
    <rPh sb="3" eb="4">
      <t>ニシ</t>
    </rPh>
    <phoneticPr fontId="14"/>
  </si>
  <si>
    <t>当別</t>
    <rPh sb="0" eb="2">
      <t>トウベツ</t>
    </rPh>
    <phoneticPr fontId="2"/>
  </si>
  <si>
    <t>市立札幌啓北商業</t>
    <rPh sb="0" eb="2">
      <t>イチリツ</t>
    </rPh>
    <phoneticPr fontId="14"/>
  </si>
  <si>
    <t>市立札幌大通</t>
  </si>
  <si>
    <t>札幌創成</t>
  </si>
  <si>
    <t>北海学園札幌</t>
    <rPh sb="0" eb="2">
      <t>ホッカイ</t>
    </rPh>
    <rPh sb="2" eb="4">
      <t>ガクエン</t>
    </rPh>
    <rPh sb="4" eb="6">
      <t>サッポロ</t>
    </rPh>
    <phoneticPr fontId="2"/>
  </si>
  <si>
    <t>小樽未来創造</t>
    <rPh sb="0" eb="2">
      <t>オタル</t>
    </rPh>
    <rPh sb="2" eb="4">
      <t>ミライ</t>
    </rPh>
    <rPh sb="4" eb="6">
      <t>ソウゾウ</t>
    </rPh>
    <phoneticPr fontId="14"/>
  </si>
  <si>
    <t>余市紅志</t>
    <rPh sb="0" eb="2">
      <t>ヨイチ</t>
    </rPh>
    <rPh sb="2" eb="3">
      <t>ベニ</t>
    </rPh>
    <rPh sb="3" eb="4">
      <t>ココロザシ</t>
    </rPh>
    <phoneticPr fontId="14"/>
  </si>
  <si>
    <t>伊達開来</t>
    <rPh sb="0" eb="2">
      <t>ダテ</t>
    </rPh>
    <rPh sb="2" eb="4">
      <t>カイキ</t>
    </rPh>
    <phoneticPr fontId="0"/>
  </si>
  <si>
    <t>登別青嶺</t>
    <rPh sb="0" eb="2">
      <t>ノボリベツ</t>
    </rPh>
    <rPh sb="2" eb="3">
      <t>セイ</t>
    </rPh>
    <rPh sb="3" eb="4">
      <t>リョウ</t>
    </rPh>
    <phoneticPr fontId="4"/>
  </si>
  <si>
    <t>福島商業</t>
    <rPh sb="0" eb="4">
      <t>フクシマショウギョウ</t>
    </rPh>
    <phoneticPr fontId="1"/>
  </si>
  <si>
    <t>南茅部</t>
    <rPh sb="0" eb="3">
      <t>ミナミカヤベ</t>
    </rPh>
    <phoneticPr fontId="2"/>
  </si>
  <si>
    <t>七飯</t>
    <rPh sb="0" eb="2">
      <t>ナナエ</t>
    </rPh>
    <phoneticPr fontId="14"/>
  </si>
  <si>
    <t>知内</t>
    <rPh sb="0" eb="2">
      <t>シリウチ</t>
    </rPh>
    <phoneticPr fontId="2"/>
  </si>
  <si>
    <t>檜山北</t>
  </si>
  <si>
    <t>静内</t>
  </si>
  <si>
    <t>東川</t>
    <rPh sb="0" eb="2">
      <t>ヒガシカワ</t>
    </rPh>
    <phoneticPr fontId="14"/>
  </si>
  <si>
    <t>鷹栖</t>
    <rPh sb="0" eb="2">
      <t>タカス</t>
    </rPh>
    <phoneticPr fontId="14"/>
  </si>
  <si>
    <t>上川</t>
    <rPh sb="0" eb="2">
      <t>カミカワ</t>
    </rPh>
    <phoneticPr fontId="4"/>
  </si>
  <si>
    <t>士別東</t>
    <rPh sb="0" eb="2">
      <t>シベツ</t>
    </rPh>
    <rPh sb="2" eb="3">
      <t>ヒガシ</t>
    </rPh>
    <phoneticPr fontId="14"/>
  </si>
  <si>
    <t>南富良野</t>
  </si>
  <si>
    <t>苫前商業</t>
    <rPh sb="0" eb="4">
      <t>トママエショウギョウ</t>
    </rPh>
    <phoneticPr fontId="1"/>
  </si>
  <si>
    <t>留萌</t>
  </si>
  <si>
    <t>羽幌</t>
    <rPh sb="0" eb="2">
      <t>ハボロ</t>
    </rPh>
    <phoneticPr fontId="1"/>
  </si>
  <si>
    <t>浜頓別</t>
    <rPh sb="0" eb="3">
      <t>ハマトンベツ</t>
    </rPh>
    <phoneticPr fontId="2"/>
  </si>
  <si>
    <t>枝幸</t>
    <rPh sb="0" eb="2">
      <t>エサシ</t>
    </rPh>
    <phoneticPr fontId="14"/>
  </si>
  <si>
    <t>北見緑陵</t>
    <rPh sb="0" eb="2">
      <t>キタミ</t>
    </rPh>
    <rPh sb="2" eb="3">
      <t>リョク</t>
    </rPh>
    <rPh sb="3" eb="4">
      <t>リョウ</t>
    </rPh>
    <phoneticPr fontId="14"/>
  </si>
  <si>
    <t>網走南ヶ丘</t>
    <rPh sb="0" eb="2">
      <t>アバシリ</t>
    </rPh>
    <rPh sb="2" eb="5">
      <t>ミナミガオカ</t>
    </rPh>
    <phoneticPr fontId="14"/>
  </si>
  <si>
    <t>美幌</t>
    <rPh sb="0" eb="2">
      <t>ビホロ</t>
    </rPh>
    <phoneticPr fontId="4"/>
  </si>
  <si>
    <t>津別</t>
  </si>
  <si>
    <t>大空</t>
    <rPh sb="0" eb="2">
      <t>オオゾラ</t>
    </rPh>
    <phoneticPr fontId="14"/>
  </si>
  <si>
    <t>清里</t>
    <rPh sb="0" eb="2">
      <t>キヨサト</t>
    </rPh>
    <phoneticPr fontId="2"/>
  </si>
  <si>
    <t>常呂</t>
    <rPh sb="0" eb="2">
      <t>トコロ</t>
    </rPh>
    <phoneticPr fontId="2"/>
  </si>
  <si>
    <t>興部</t>
    <rPh sb="0" eb="2">
      <t>オコッペ</t>
    </rPh>
    <phoneticPr fontId="2"/>
  </si>
  <si>
    <t>芽室</t>
    <rPh sb="0" eb="2">
      <t>メムロ</t>
    </rPh>
    <phoneticPr fontId="14"/>
  </si>
  <si>
    <t>広尾</t>
    <rPh sb="0" eb="2">
      <t>ヒロオ</t>
    </rPh>
    <phoneticPr fontId="1"/>
  </si>
  <si>
    <t>池田</t>
  </si>
  <si>
    <t>足寄</t>
    <rPh sb="0" eb="2">
      <t>アショロ</t>
    </rPh>
    <phoneticPr fontId="14"/>
  </si>
  <si>
    <t>白樺学園</t>
    <rPh sb="0" eb="2">
      <t>シラカバ</t>
    </rPh>
    <rPh sb="2" eb="4">
      <t>ガクエン</t>
    </rPh>
    <phoneticPr fontId="14"/>
  </si>
  <si>
    <t>厚岸翔洋</t>
    <rPh sb="0" eb="4">
      <t>アッケシショウヨウ</t>
    </rPh>
    <phoneticPr fontId="4"/>
  </si>
  <si>
    <t>霧多布</t>
    <rPh sb="0" eb="3">
      <t>キリタップ</t>
    </rPh>
    <phoneticPr fontId="2"/>
  </si>
  <si>
    <t>釧路北陽</t>
    <rPh sb="0" eb="2">
      <t>クシロ</t>
    </rPh>
    <rPh sb="2" eb="3">
      <t>キタ</t>
    </rPh>
    <rPh sb="3" eb="4">
      <t>ヨウ</t>
    </rPh>
    <phoneticPr fontId="14"/>
  </si>
  <si>
    <t>fukatoko-z0@hokkaido-c.ed.jp</t>
  </si>
  <si>
    <t>rhs01@mc.city.iwamizawa.hokkaido.jp</t>
  </si>
  <si>
    <t>札幌市北区新川717番地1</t>
    <rPh sb="10" eb="12">
      <t>バンチ</t>
    </rPh>
    <phoneticPr fontId="2"/>
  </si>
  <si>
    <t>ebetsu-z0@hokkaido-c.ed.jp</t>
  </si>
  <si>
    <t>千歳市北栄1丁目4-1</t>
  </si>
  <si>
    <t>0123-23-9146</t>
  </si>
  <si>
    <t>chitose-z0@hokkaido-c.ed.jp</t>
  </si>
  <si>
    <t>札幌市白石区東米里2062-10</t>
  </si>
  <si>
    <t>011-375-2661</t>
  </si>
  <si>
    <t>0133-74-5771</t>
  </si>
  <si>
    <t>石狩郡当別町春日町84番地4</t>
  </si>
  <si>
    <t>札幌市東区北15条東2丁目1-10</t>
  </si>
  <si>
    <t>虻田郡ニセコ町富士見141番地9</t>
  </si>
  <si>
    <t>g-m.niseko-hs@niseko-ed.org</t>
  </si>
  <si>
    <t>伊達市竹原町４４番地</t>
  </si>
  <si>
    <t>登別市青葉町42番地1</t>
  </si>
  <si>
    <t>勇払郡むかわ町穂別127番地3</t>
  </si>
  <si>
    <t>松前郡松前町字建石216番地</t>
    <rPh sb="6" eb="7">
      <t>アザ</t>
    </rPh>
    <rPh sb="12" eb="14">
      <t>バンチ</t>
    </rPh>
    <phoneticPr fontId="2"/>
  </si>
  <si>
    <t>0139-42-5136</t>
  </si>
  <si>
    <t>亀田郡七飯町鳴川5丁目13番1号</t>
  </si>
  <si>
    <t>茅部郡森町字上台町326-48</t>
  </si>
  <si>
    <t>上磯郡知内町字重内984</t>
    <rPh sb="0" eb="3">
      <t>カミイソグン</t>
    </rPh>
    <phoneticPr fontId="2"/>
  </si>
  <si>
    <t>esashi-hs-office@hokkaido-c.ed.jp</t>
  </si>
  <si>
    <t>0139-55-3766</t>
  </si>
  <si>
    <t>沙流郡日高町富川西12丁目69番地109</t>
  </si>
  <si>
    <t>日高郡新ひだか町静内ときわ町1丁目1番1号</t>
  </si>
  <si>
    <t>上川郡東川町北町２丁目１２－１</t>
  </si>
  <si>
    <t>011189</t>
  </si>
  <si>
    <t>上川郡鷹栖町南1条1丁目2番1号</t>
  </si>
  <si>
    <t>jimukamikawa@hokkaido-c.ed.jp</t>
  </si>
  <si>
    <t>078-3621</t>
  </si>
  <si>
    <t>苫前郡苫前町字古丹別273番地の4</t>
  </si>
  <si>
    <t>0164-65-3441</t>
  </si>
  <si>
    <t>0164-65-3442</t>
  </si>
  <si>
    <t>tomamaeshougyou@hokkaido-c.ed.jp</t>
  </si>
  <si>
    <t>苫前郡羽幌町南町８</t>
  </si>
  <si>
    <t>0162-33-4155</t>
  </si>
  <si>
    <t>0163-84-3325</t>
  </si>
  <si>
    <t>098-5738</t>
  </si>
  <si>
    <t>098-4100</t>
  </si>
  <si>
    <t>北見市柏陽町567番地</t>
  </si>
  <si>
    <t>093-0031</t>
  </si>
  <si>
    <t>網走市台町2-13-1</t>
  </si>
  <si>
    <t>北見市留辺蘂町旭公園104番地5</t>
  </si>
  <si>
    <t>rukou-z0@hokkaido-c.ed.jp</t>
  </si>
  <si>
    <t>099-2356</t>
  </si>
  <si>
    <t>網走郡大空町東藻琴79番地</t>
  </si>
  <si>
    <t>北見市常呂町字常呂574番地2</t>
  </si>
  <si>
    <t>0155-62-2625</t>
  </si>
  <si>
    <t>足寄郡足寄町里見が丘5-11</t>
  </si>
  <si>
    <t>082-0082</t>
  </si>
  <si>
    <t>河西郡芽室町北伏古東７線１０番１</t>
    <rPh sb="0" eb="3">
      <t>カサイグン</t>
    </rPh>
    <rPh sb="3" eb="6">
      <t>メムロチョウ</t>
    </rPh>
    <rPh sb="6" eb="9">
      <t>キタフシコ</t>
    </rPh>
    <rPh sb="9" eb="10">
      <t>ヒガシ</t>
    </rPh>
    <rPh sb="11" eb="12">
      <t>セン</t>
    </rPh>
    <rPh sb="14" eb="15">
      <t>バン</t>
    </rPh>
    <phoneticPr fontId="2"/>
  </si>
  <si>
    <t>0155-62-7411</t>
  </si>
  <si>
    <t>0155-62-8821</t>
  </si>
  <si>
    <t>013191</t>
  </si>
  <si>
    <t>info@shirakaba.ac.jp</t>
  </si>
  <si>
    <t>088-1114</t>
  </si>
  <si>
    <t>厚岸郡厚岸町湾月１丁目２０</t>
  </si>
  <si>
    <t>0154-41-4401</t>
  </si>
  <si>
    <t>整理番号</t>
    <rPh sb="0" eb="4">
      <t>セイリバンゴウ</t>
    </rPh>
    <phoneticPr fontId="2"/>
  </si>
  <si>
    <t>この番号をファイル名に使用ください</t>
    <rPh sb="2" eb="4">
      <t>バンゴウ</t>
    </rPh>
    <rPh sb="9" eb="10">
      <t>メイ</t>
    </rPh>
    <rPh sb="11" eb="13">
      <t>シヨウ</t>
    </rPh>
    <phoneticPr fontId="2"/>
  </si>
  <si>
    <t>番号は後日事務局で割り振ります</t>
    <rPh sb="0" eb="2">
      <t>バンゴウ</t>
    </rPh>
    <rPh sb="3" eb="5">
      <t>ゴジツ</t>
    </rPh>
    <rPh sb="5" eb="8">
      <t>ジムキョク</t>
    </rPh>
    <rPh sb="9" eb="10">
      <t>ワ</t>
    </rPh>
    <rPh sb="11" eb="12">
      <t>フ</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</si>
</sst>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ＭＳ Ｐゴシック"/>
      <family val="2"/>
      <charset val="128"/>
      <scheme val="minor"/>
    </font>
    <font>
      <b/>
      <sz val="26"/>
      <name val="ＭＳ ゴシック"/>
      <family val="3"/>
      <charset val="128"/>
    </font>
    <font>
      <sz val="6"/>
      <name val="ＭＳ Ｐゴシック"/>
      <family val="2"/>
      <charset val="128"/>
      <scheme val="minor"/>
    </font>
    <font>
      <sz val="6"/>
      <name val="ＭＳ 明朝"/>
      <family val="1"/>
      <charset val="128"/>
    </font>
    <font>
      <sz val="14"/>
      <name val="ＭＳ ゴシック"/>
      <family val="3"/>
      <charset val="128"/>
    </font>
    <font>
      <sz val="14"/>
      <name val="ＭＳ 明朝"/>
      <family val="1"/>
      <charset val="128"/>
    </font>
    <font>
      <sz val="20"/>
      <name val="ＭＳ 明朝"/>
      <family val="1"/>
      <charset val="128"/>
    </font>
    <font>
      <sz val="11"/>
      <color indexed="8"/>
      <name val="ＭＳ Ｐゴシック"/>
      <family val="3"/>
      <charset val="128"/>
    </font>
    <font>
      <sz val="12"/>
      <name val="ＭＳ 明朝"/>
      <family val="1"/>
      <charset val="128"/>
    </font>
    <font>
      <sz val="11"/>
      <name val="ＭＳ 明朝"/>
      <family val="1"/>
      <charset val="128"/>
    </font>
    <font>
      <b/>
      <sz val="20"/>
      <name val="ＭＳ ゴシック"/>
      <family val="3"/>
      <charset val="128"/>
    </font>
    <font>
      <b/>
      <sz val="14"/>
      <color rgb="FFFF0000"/>
      <name val="ＭＳ Ｐゴシック"/>
      <family val="3"/>
      <charset val="128"/>
      <scheme val="minor"/>
    </font>
    <font>
      <u/>
      <sz val="11"/>
      <color theme="10"/>
      <name val="ＭＳ Ｐゴシック"/>
      <family val="2"/>
      <charset val="128"/>
      <scheme val="minor"/>
    </font>
    <font>
      <u/>
      <sz val="12"/>
      <color theme="10"/>
      <name val="ＭＳ 明朝"/>
      <family val="1"/>
      <charset val="128"/>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u/>
      <sz val="36"/>
      <color theme="10"/>
      <name val="ＭＳ Ｐゴシック"/>
      <family val="3"/>
      <charset val="128"/>
      <scheme val="minor"/>
    </font>
    <font>
      <u/>
      <sz val="48"/>
      <color theme="10"/>
      <name val="ＭＳ Ｐゴシック"/>
      <family val="2"/>
      <charset val="128"/>
      <scheme val="minor"/>
    </font>
    <font>
      <u/>
      <sz val="48"/>
      <color theme="10"/>
      <name val="ＭＳ Ｐゴシック"/>
      <family val="3"/>
      <charset val="128"/>
      <scheme val="minor"/>
    </font>
    <font>
      <b/>
      <sz val="20"/>
      <color rgb="FFFF0000"/>
      <name val="ＭＳ Ｐゴシック"/>
      <family val="3"/>
      <charset val="128"/>
      <scheme val="minor"/>
    </font>
    <font>
      <sz val="14"/>
      <color theme="1"/>
      <name val="ＭＳ Ｐゴシック"/>
      <family val="2"/>
      <charset val="128"/>
      <scheme val="minor"/>
    </font>
    <font>
      <sz val="20"/>
      <color theme="1"/>
      <name val="ＭＳ 明朝"/>
      <family val="1"/>
      <charset val="128"/>
    </font>
    <font>
      <b/>
      <sz val="11"/>
      <color rgb="FFFF0000"/>
      <name val="ＭＳ Ｐゴシック"/>
      <family val="3"/>
      <charset val="128"/>
      <scheme val="minor"/>
    </font>
    <font>
      <b/>
      <sz val="11"/>
      <color rgb="FF0070C0"/>
      <name val="ＭＳ Ｐゴシック"/>
      <family val="3"/>
      <charset val="128"/>
      <scheme val="minor"/>
    </font>
    <font>
      <b/>
      <sz val="16"/>
      <color rgb="FFFF0000"/>
      <name val="ＭＳ Ｐゴシック"/>
      <family val="3"/>
      <charset val="128"/>
      <scheme val="minor"/>
    </font>
    <font>
      <sz val="11"/>
      <color theme="1"/>
      <name val="ＭＳ Ｐゴシック"/>
      <family val="2"/>
      <charset val="128"/>
      <scheme val="minor"/>
    </font>
    <font>
      <b/>
      <i/>
      <u/>
      <sz val="9"/>
      <color rgb="FFFF0000"/>
      <name val="ＭＳ Ｐ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35">
    <border>
      <left/>
      <right/>
      <top/>
      <bottom/>
      <diagonal/>
    </border>
    <border>
      <left/>
      <right/>
      <top/>
      <bottom style="medium">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indexed="64"/>
      </right>
      <top/>
      <bottom/>
      <diagonal/>
    </border>
    <border>
      <left style="thin">
        <color auto="1"/>
      </left>
      <right style="thin">
        <color auto="1"/>
      </right>
      <top/>
      <bottom/>
      <diagonal/>
    </border>
    <border>
      <left style="thin">
        <color auto="1"/>
      </left>
      <right style="medium">
        <color auto="1"/>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thin">
        <color auto="1"/>
      </left>
      <right style="thin">
        <color auto="1"/>
      </right>
      <top style="hair">
        <color auto="1"/>
      </top>
      <bottom/>
      <diagonal/>
    </border>
    <border>
      <left style="thin">
        <color auto="1"/>
      </left>
      <right style="medium">
        <color auto="1"/>
      </right>
      <top style="hair">
        <color auto="1"/>
      </top>
      <bottom/>
      <diagonal/>
    </border>
    <border>
      <left style="thin">
        <color auto="1"/>
      </left>
      <right/>
      <top/>
      <bottom/>
      <diagonal/>
    </border>
    <border>
      <left/>
      <right style="thin">
        <color auto="1"/>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auto="1"/>
      </right>
      <top style="thin">
        <color indexed="64"/>
      </top>
      <bottom style="hair">
        <color auto="1"/>
      </bottom>
      <diagonal/>
    </border>
    <border>
      <left style="thin">
        <color indexed="64"/>
      </left>
      <right style="thin">
        <color auto="1"/>
      </right>
      <top style="hair">
        <color auto="1"/>
      </top>
      <bottom style="thin">
        <color indexed="64"/>
      </bottom>
      <diagonal/>
    </border>
    <border>
      <left style="thin">
        <color indexed="64"/>
      </left>
      <right style="thin">
        <color auto="1"/>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6">
    <xf numFmtId="0" fontId="0" fillId="0" borderId="0">
      <alignment vertical="center"/>
    </xf>
    <xf numFmtId="0" fontId="7" fillId="0" borderId="0"/>
    <xf numFmtId="0" fontId="12" fillId="0" borderId="0" applyNumberFormat="0" applyFill="0" applyBorder="0" applyAlignment="0" applyProtection="0">
      <alignment vertical="center"/>
    </xf>
    <xf numFmtId="0" fontId="8" fillId="0" borderId="0"/>
    <xf numFmtId="0" fontId="8" fillId="0" borderId="0"/>
    <xf numFmtId="0" fontId="13" fillId="0" borderId="0" applyNumberFormat="0" applyFill="0" applyBorder="0" applyAlignment="0" applyProtection="0"/>
  </cellStyleXfs>
  <cellXfs count="123">
    <xf numFmtId="0" fontId="0" fillId="0" borderId="0" xfId="0">
      <alignment vertical="center"/>
    </xf>
    <xf numFmtId="0" fontId="1" fillId="0" borderId="1" xfId="0" applyFont="1" applyFill="1" applyBorder="1" applyAlignment="1" applyProtection="1">
      <alignment horizontal="center" vertical="center"/>
    </xf>
    <xf numFmtId="0" fontId="4" fillId="0" borderId="1" xfId="0" applyFont="1" applyFill="1" applyBorder="1" applyAlignment="1" applyProtection="1"/>
    <xf numFmtId="0" fontId="5" fillId="0" borderId="1" xfId="0" quotePrefix="1" applyFont="1" applyFill="1" applyBorder="1" applyAlignment="1" applyProtection="1">
      <alignment horizontal="right"/>
    </xf>
    <xf numFmtId="0" fontId="6" fillId="0" borderId="2" xfId="0" applyFont="1" applyFill="1" applyBorder="1" applyAlignment="1" applyProtection="1">
      <alignment horizontal="center"/>
    </xf>
    <xf numFmtId="0" fontId="5" fillId="0" borderId="3" xfId="0" applyFont="1" applyFill="1" applyBorder="1" applyAlignment="1" applyProtection="1">
      <alignment horizontal="center" vertical="center"/>
    </xf>
    <xf numFmtId="0" fontId="5" fillId="0" borderId="3" xfId="0" applyFont="1" applyFill="1" applyBorder="1" applyAlignment="1" applyProtection="1"/>
    <xf numFmtId="0" fontId="5" fillId="0" borderId="3" xfId="0" applyFont="1" applyFill="1" applyBorder="1" applyAlignment="1" applyProtection="1">
      <alignment vertical="center"/>
    </xf>
    <xf numFmtId="0" fontId="5" fillId="0" borderId="3" xfId="0" applyFont="1" applyFill="1" applyBorder="1" applyAlignment="1" applyProtection="1">
      <alignment horizontal="left" vertical="center"/>
    </xf>
    <xf numFmtId="0" fontId="5" fillId="0" borderId="3" xfId="0" applyFont="1" applyFill="1" applyBorder="1" applyAlignment="1" applyProtection="1">
      <alignment horizontal="center"/>
    </xf>
    <xf numFmtId="49" fontId="5" fillId="0" borderId="4" xfId="0" applyNumberFormat="1" applyFont="1" applyFill="1" applyBorder="1" applyAlignment="1" applyProtection="1">
      <alignment horizontal="center" shrinkToFit="1"/>
    </xf>
    <xf numFmtId="0" fontId="5" fillId="0" borderId="5"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49" fontId="5" fillId="0" borderId="7" xfId="0" applyNumberFormat="1"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xf>
    <xf numFmtId="0" fontId="5" fillId="0" borderId="6" xfId="0" applyFont="1" applyFill="1" applyBorder="1" applyAlignment="1" applyProtection="1">
      <alignment vertical="center"/>
    </xf>
    <xf numFmtId="0" fontId="5" fillId="0" borderId="6" xfId="0" applyFont="1" applyFill="1" applyBorder="1" applyAlignment="1" applyProtection="1">
      <alignment horizontal="left" vertical="center"/>
    </xf>
    <xf numFmtId="0" fontId="5" fillId="0" borderId="6" xfId="0" applyFont="1" applyFill="1" applyBorder="1" applyAlignment="1" applyProtection="1">
      <alignment horizontal="center"/>
    </xf>
    <xf numFmtId="0" fontId="5" fillId="0" borderId="6" xfId="0" applyFont="1" applyFill="1" applyBorder="1" applyAlignment="1" applyProtection="1"/>
    <xf numFmtId="49" fontId="5" fillId="0" borderId="7" xfId="0" applyNumberFormat="1" applyFont="1" applyFill="1" applyBorder="1" applyAlignment="1" applyProtection="1">
      <alignment horizontal="left" vertical="center" shrinkToFit="1"/>
    </xf>
    <xf numFmtId="0" fontId="8" fillId="0" borderId="0" xfId="0" applyFont="1" applyFill="1" applyBorder="1" applyAlignment="1" applyProtection="1">
      <alignment vertical="top"/>
    </xf>
    <xf numFmtId="0" fontId="9" fillId="2" borderId="12"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4" fillId="0" borderId="0" xfId="0" applyFont="1" applyFill="1" applyBorder="1" applyAlignment="1" applyProtection="1"/>
    <xf numFmtId="0" fontId="5" fillId="0" borderId="0" xfId="0" quotePrefix="1" applyFont="1" applyFill="1" applyBorder="1" applyAlignment="1" applyProtection="1">
      <alignment horizontal="right"/>
    </xf>
    <xf numFmtId="49" fontId="5" fillId="0" borderId="0" xfId="0" quotePrefix="1" applyNumberFormat="1" applyFont="1" applyFill="1" applyBorder="1" applyAlignment="1" applyProtection="1">
      <alignment horizontal="right" vertical="top"/>
    </xf>
    <xf numFmtId="0" fontId="5" fillId="0" borderId="23" xfId="3" applyFont="1" applyFill="1" applyBorder="1" applyAlignment="1" applyProtection="1">
      <alignment horizontal="center" vertical="center"/>
    </xf>
    <xf numFmtId="0" fontId="0" fillId="0" borderId="23" xfId="0" applyBorder="1">
      <alignment vertical="center"/>
    </xf>
    <xf numFmtId="0" fontId="5" fillId="0" borderId="0" xfId="3" applyFont="1" applyFill="1" applyBorder="1" applyAlignment="1" applyProtection="1">
      <alignment horizontal="center" vertical="center"/>
    </xf>
    <xf numFmtId="0" fontId="5" fillId="0" borderId="24" xfId="3" applyFont="1" applyFill="1" applyBorder="1" applyAlignment="1" applyProtection="1">
      <alignment horizontal="center" vertical="center"/>
    </xf>
    <xf numFmtId="0" fontId="5" fillId="0" borderId="0" xfId="3" applyFont="1" applyFill="1" applyBorder="1" applyAlignment="1">
      <alignment horizontal="center" vertical="center"/>
    </xf>
    <xf numFmtId="0" fontId="5" fillId="0" borderId="24" xfId="3" applyFont="1" applyFill="1" applyBorder="1" applyAlignment="1">
      <alignment horizontal="center" vertical="center"/>
    </xf>
    <xf numFmtId="0" fontId="5" fillId="0" borderId="0" xfId="3"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8" fillId="0" borderId="28" xfId="3" applyBorder="1"/>
    <xf numFmtId="0" fontId="5" fillId="0" borderId="28" xfId="1" applyFont="1" applyFill="1" applyBorder="1" applyAlignment="1">
      <alignment vertical="center" wrapText="1"/>
    </xf>
    <xf numFmtId="0" fontId="8" fillId="0" borderId="15" xfId="3" applyBorder="1"/>
    <xf numFmtId="0" fontId="5" fillId="0" borderId="15" xfId="1" applyFont="1" applyFill="1" applyBorder="1" applyAlignment="1">
      <alignment vertical="center" wrapText="1"/>
    </xf>
    <xf numFmtId="0" fontId="8" fillId="0" borderId="29" xfId="3" applyBorder="1"/>
    <xf numFmtId="0" fontId="5" fillId="0" borderId="29" xfId="1" applyFont="1" applyFill="1" applyBorder="1" applyAlignment="1">
      <alignment vertical="center" wrapText="1"/>
    </xf>
    <xf numFmtId="0" fontId="8" fillId="0" borderId="19" xfId="3" applyBorder="1"/>
    <xf numFmtId="0" fontId="5" fillId="0" borderId="19" xfId="1" applyFont="1" applyFill="1" applyBorder="1" applyAlignment="1">
      <alignment vertical="center" wrapText="1"/>
    </xf>
    <xf numFmtId="0" fontId="8" fillId="0" borderId="21" xfId="3" applyBorder="1"/>
    <xf numFmtId="0" fontId="5" fillId="0" borderId="21" xfId="1" applyFont="1" applyFill="1" applyBorder="1" applyAlignment="1">
      <alignment vertical="center" wrapText="1"/>
    </xf>
    <xf numFmtId="0" fontId="0" fillId="0" borderId="13" xfId="0" applyBorder="1" applyAlignment="1">
      <alignment horizontal="center" vertical="center"/>
    </xf>
    <xf numFmtId="0" fontId="0" fillId="0" borderId="13" xfId="0" applyBorder="1">
      <alignment vertical="center"/>
    </xf>
    <xf numFmtId="0" fontId="0" fillId="0" borderId="15" xfId="0" applyBorder="1" applyAlignment="1">
      <alignment horizontal="center" vertical="center"/>
    </xf>
    <xf numFmtId="0" fontId="0" fillId="0" borderId="15" xfId="0" applyBorder="1">
      <alignment vertical="center"/>
    </xf>
    <xf numFmtId="0" fontId="0" fillId="0" borderId="21" xfId="0" applyBorder="1" applyAlignment="1">
      <alignment horizontal="center" vertical="center"/>
    </xf>
    <xf numFmtId="0" fontId="0" fillId="0" borderId="21" xfId="0" applyBorder="1">
      <alignment vertical="center"/>
    </xf>
    <xf numFmtId="0" fontId="0" fillId="0" borderId="28" xfId="0" applyBorder="1" applyAlignment="1">
      <alignment horizontal="center" vertical="center"/>
    </xf>
    <xf numFmtId="0" fontId="0" fillId="0" borderId="28" xfId="0" applyBorder="1">
      <alignment vertical="center"/>
    </xf>
    <xf numFmtId="0" fontId="0" fillId="0" borderId="29" xfId="0" applyBorder="1" applyAlignment="1">
      <alignment horizontal="center" vertical="center"/>
    </xf>
    <xf numFmtId="0" fontId="0" fillId="0" borderId="29" xfId="0" applyBorder="1">
      <alignment vertical="center"/>
    </xf>
    <xf numFmtId="0" fontId="0" fillId="0" borderId="19" xfId="0" applyBorder="1" applyAlignment="1">
      <alignment horizontal="center" vertical="center"/>
    </xf>
    <xf numFmtId="0" fontId="0" fillId="0" borderId="19" xfId="0" applyBorder="1">
      <alignment vertical="center"/>
    </xf>
    <xf numFmtId="0" fontId="0" fillId="0" borderId="17" xfId="0" applyBorder="1" applyAlignment="1">
      <alignment horizontal="center" vertical="center"/>
    </xf>
    <xf numFmtId="0" fontId="0" fillId="0" borderId="17" xfId="0" applyBorder="1">
      <alignment vertical="center"/>
    </xf>
    <xf numFmtId="0" fontId="0" fillId="0" borderId="30" xfId="0" applyBorder="1" applyAlignment="1">
      <alignment horizontal="center" vertical="center"/>
    </xf>
    <xf numFmtId="0" fontId="0" fillId="0" borderId="30" xfId="0" applyBorder="1">
      <alignment vertical="center"/>
    </xf>
    <xf numFmtId="0" fontId="15" fillId="0" borderId="21" xfId="0" applyFont="1" applyBorder="1">
      <alignment vertical="center"/>
    </xf>
    <xf numFmtId="0" fontId="0" fillId="0" borderId="15" xfId="0" quotePrefix="1" applyBorder="1" applyAlignment="1">
      <alignment horizontal="center" vertical="center"/>
    </xf>
    <xf numFmtId="0" fontId="0" fillId="0" borderId="15" xfId="0" applyFill="1" applyBorder="1" applyAlignment="1">
      <alignment horizontal="center" vertical="center"/>
    </xf>
    <xf numFmtId="0" fontId="0" fillId="0" borderId="14" xfId="0" applyBorder="1">
      <alignment vertical="center"/>
    </xf>
    <xf numFmtId="0" fontId="0" fillId="0" borderId="16" xfId="0" applyBorder="1">
      <alignment vertical="center"/>
    </xf>
    <xf numFmtId="0" fontId="0" fillId="0" borderId="22" xfId="0" applyBorder="1">
      <alignment vertical="center"/>
    </xf>
    <xf numFmtId="0" fontId="0" fillId="0" borderId="31" xfId="0" applyBorder="1">
      <alignment vertical="center"/>
    </xf>
    <xf numFmtId="0" fontId="29" fillId="0" borderId="16" xfId="2" applyFont="1" applyBorder="1">
      <alignment vertical="center"/>
    </xf>
    <xf numFmtId="0" fontId="0" fillId="0" borderId="32" xfId="0" applyBorder="1">
      <alignment vertical="center"/>
    </xf>
    <xf numFmtId="0" fontId="0" fillId="0" borderId="20" xfId="0" applyBorder="1">
      <alignment vertical="center"/>
    </xf>
    <xf numFmtId="0" fontId="0" fillId="0" borderId="18" xfId="0" applyBorder="1">
      <alignment vertical="center"/>
    </xf>
    <xf numFmtId="0" fontId="29" fillId="0" borderId="33" xfId="2" applyFont="1" applyBorder="1">
      <alignment vertical="center"/>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9" xfId="0" applyFill="1" applyBorder="1" applyAlignment="1" applyProtection="1">
      <alignment horizontal="left" vertical="center"/>
      <protection locked="0"/>
    </xf>
    <xf numFmtId="0" fontId="0" fillId="3" borderId="25" xfId="0" applyFill="1" applyBorder="1" applyProtection="1">
      <alignment vertical="center"/>
      <protection locked="0"/>
    </xf>
    <xf numFmtId="0" fontId="0" fillId="3" borderId="9" xfId="0" applyFill="1" applyBorder="1" applyProtection="1">
      <alignment vertical="center"/>
      <protection locked="0"/>
    </xf>
    <xf numFmtId="0" fontId="0" fillId="3" borderId="10" xfId="0" applyFill="1" applyBorder="1" applyProtection="1">
      <alignment vertical="center"/>
      <protection locked="0"/>
    </xf>
    <xf numFmtId="0" fontId="25" fillId="0" borderId="0" xfId="0" quotePrefix="1" applyFont="1" applyProtection="1">
      <alignment vertical="center"/>
    </xf>
    <xf numFmtId="0" fontId="0" fillId="0" borderId="0" xfId="0" applyProtection="1">
      <alignment vertical="center"/>
    </xf>
    <xf numFmtId="0" fontId="12" fillId="0" borderId="1" xfId="2" applyBorder="1" applyAlignment="1" applyProtection="1">
      <alignment vertical="center"/>
    </xf>
    <xf numFmtId="0" fontId="9" fillId="2" borderId="9" xfId="1" applyFont="1" applyFill="1" applyBorder="1" applyAlignment="1" applyProtection="1">
      <alignment horizontal="left" vertical="center" wrapText="1"/>
    </xf>
    <xf numFmtId="0" fontId="9" fillId="2" borderId="9" xfId="1" applyFont="1" applyFill="1" applyBorder="1" applyAlignment="1" applyProtection="1">
      <alignment horizontal="center" vertical="center" wrapText="1"/>
    </xf>
    <xf numFmtId="0" fontId="9" fillId="2" borderId="9" xfId="1" applyFont="1" applyFill="1" applyBorder="1" applyAlignment="1" applyProtection="1">
      <alignment vertical="center" shrinkToFit="1"/>
    </xf>
    <xf numFmtId="49" fontId="9" fillId="2" borderId="9" xfId="1" applyNumberFormat="1" applyFont="1" applyFill="1" applyBorder="1" applyAlignment="1" applyProtection="1">
      <alignment horizontal="center" vertical="center" wrapText="1"/>
    </xf>
    <xf numFmtId="0" fontId="9" fillId="2" borderId="10" xfId="1" applyFont="1" applyFill="1" applyBorder="1" applyAlignment="1" applyProtection="1">
      <alignment horizontal="left" vertical="center" wrapText="1"/>
    </xf>
    <xf numFmtId="0" fontId="27" fillId="0" borderId="0" xfId="0" applyFont="1" applyFill="1" applyAlignment="1" applyProtection="1">
      <alignment horizontal="center" vertical="center" wrapText="1"/>
    </xf>
    <xf numFmtId="0" fontId="0" fillId="0" borderId="9" xfId="0" applyBorder="1" applyAlignment="1" applyProtection="1">
      <alignment horizontal="center" vertical="center"/>
    </xf>
    <xf numFmtId="0" fontId="0" fillId="0" borderId="9" xfId="0" applyBorder="1" applyAlignment="1" applyProtection="1">
      <alignment horizontal="left" vertical="center"/>
    </xf>
    <xf numFmtId="0" fontId="0" fillId="0" borderId="0" xfId="0" applyAlignment="1" applyProtection="1">
      <alignment horizontal="center" vertical="center"/>
    </xf>
    <xf numFmtId="0" fontId="15" fillId="0" borderId="0" xfId="0" applyFont="1" applyProtection="1">
      <alignment vertical="center"/>
    </xf>
    <xf numFmtId="0" fontId="15" fillId="0" borderId="0" xfId="0" applyFont="1" applyAlignment="1" applyProtection="1">
      <alignment horizontal="center" vertical="center"/>
    </xf>
    <xf numFmtId="0" fontId="16" fillId="0" borderId="0" xfId="0" applyFont="1" applyAlignment="1" applyProtection="1">
      <alignment horizontal="center" vertical="center"/>
    </xf>
    <xf numFmtId="0" fontId="17" fillId="0" borderId="0" xfId="0" applyFont="1" applyAlignment="1" applyProtection="1">
      <alignment horizontal="center" vertical="center"/>
    </xf>
    <xf numFmtId="0" fontId="26" fillId="0" borderId="0" xfId="0" applyFont="1" applyFill="1" applyAlignment="1" applyProtection="1">
      <alignment horizontal="center" vertical="center" wrapText="1"/>
    </xf>
    <xf numFmtId="0" fontId="14" fillId="0" borderId="9" xfId="0" applyFont="1" applyBorder="1" applyAlignment="1" applyProtection="1">
      <alignment horizontal="center" vertical="center"/>
    </xf>
    <xf numFmtId="0" fontId="24" fillId="0" borderId="0" xfId="0" applyFont="1" applyAlignment="1" applyProtection="1">
      <alignment horizontal="center" vertical="center"/>
    </xf>
    <xf numFmtId="0" fontId="12" fillId="0" borderId="0" xfId="2" applyBorder="1" applyAlignment="1" applyProtection="1">
      <alignment vertical="center"/>
    </xf>
    <xf numFmtId="0" fontId="26" fillId="3" borderId="0" xfId="0" applyFont="1" applyFill="1" applyProtection="1">
      <alignment vertical="center"/>
    </xf>
    <xf numFmtId="0" fontId="0" fillId="3" borderId="0" xfId="0" applyFill="1" applyProtection="1">
      <alignment vertical="center"/>
    </xf>
    <xf numFmtId="0" fontId="26" fillId="3" borderId="0" xfId="0" applyFont="1" applyFill="1" applyBorder="1" applyProtection="1">
      <alignment vertical="center"/>
    </xf>
    <xf numFmtId="0" fontId="11" fillId="0" borderId="11" xfId="0" applyFont="1" applyBorder="1" applyAlignment="1" applyProtection="1">
      <alignment horizontal="right" vertical="center"/>
    </xf>
    <xf numFmtId="0" fontId="26" fillId="0" borderId="0" xfId="0" applyFont="1" applyAlignment="1" applyProtection="1">
      <alignment horizontal="center" vertical="center"/>
    </xf>
    <xf numFmtId="0" fontId="26" fillId="0" borderId="34" xfId="0" applyFont="1" applyFill="1" applyBorder="1" applyAlignment="1" applyProtection="1">
      <alignment horizontal="center" vertical="center" wrapText="1"/>
    </xf>
    <xf numFmtId="0" fontId="5" fillId="2" borderId="34" xfId="0" applyFont="1" applyFill="1" applyBorder="1" applyAlignment="1" applyProtection="1">
      <alignment horizontal="center" vertical="center"/>
    </xf>
    <xf numFmtId="0" fontId="0" fillId="0" borderId="0" xfId="0" applyProtection="1">
      <alignment vertical="center"/>
      <protection locked="0"/>
    </xf>
    <xf numFmtId="0" fontId="30" fillId="0" borderId="0" xfId="0" applyFont="1" applyAlignment="1" applyProtection="1">
      <alignment horizontal="center" vertical="center" wrapText="1"/>
    </xf>
    <xf numFmtId="0" fontId="11" fillId="0" borderId="0" xfId="0" applyFont="1" applyAlignment="1" applyProtection="1">
      <alignment horizontal="center" vertical="center"/>
    </xf>
    <xf numFmtId="0" fontId="23" fillId="0" borderId="34" xfId="0" applyFont="1" applyBorder="1" applyAlignment="1" applyProtection="1">
      <alignment horizontal="center" vertical="center"/>
    </xf>
    <xf numFmtId="0" fontId="10" fillId="0" borderId="0" xfId="0" applyFont="1" applyFill="1" applyBorder="1" applyAlignment="1" applyProtection="1">
      <alignment horizontal="center" vertical="center"/>
    </xf>
    <xf numFmtId="0" fontId="28" fillId="0" borderId="0" xfId="0" applyFont="1" applyAlignment="1" applyProtection="1">
      <alignment horizontal="center" vertical="top"/>
    </xf>
    <xf numFmtId="0" fontId="23" fillId="0" borderId="0" xfId="0" applyFont="1" applyAlignment="1" applyProtection="1">
      <alignment horizontal="center"/>
    </xf>
    <xf numFmtId="0" fontId="21" fillId="0" borderId="0" xfId="2" applyFont="1" applyBorder="1" applyAlignment="1" applyProtection="1">
      <alignment horizontal="center" vertical="center"/>
    </xf>
    <xf numFmtId="0" fontId="22" fillId="0" borderId="0" xfId="2" applyFont="1" applyBorder="1" applyAlignment="1" applyProtection="1">
      <alignment horizontal="center" vertical="center"/>
    </xf>
    <xf numFmtId="0" fontId="0" fillId="0" borderId="3" xfId="0" applyFont="1" applyFill="1" applyBorder="1" applyAlignment="1" applyProtection="1">
      <alignment horizontal="center" vertical="center" wrapText="1" shrinkToFit="1"/>
    </xf>
    <xf numFmtId="0" fontId="0" fillId="0" borderId="6" xfId="0" applyFont="1" applyFill="1" applyBorder="1" applyAlignment="1" applyProtection="1">
      <alignment horizontal="center" vertical="center" wrapText="1" shrinkToFit="1"/>
    </xf>
    <xf numFmtId="0" fontId="18" fillId="0" borderId="0" xfId="0" applyFont="1" applyAlignment="1" applyProtection="1">
      <alignment horizontal="center"/>
    </xf>
    <xf numFmtId="0" fontId="19" fillId="0" borderId="0" xfId="0" applyFont="1" applyAlignment="1" applyProtection="1">
      <alignment horizontal="center"/>
    </xf>
    <xf numFmtId="0" fontId="20" fillId="0" borderId="0" xfId="2" applyFont="1" applyBorder="1" applyAlignment="1" applyProtection="1">
      <alignment horizontal="center" vertical="center"/>
    </xf>
    <xf numFmtId="0" fontId="24" fillId="0" borderId="27" xfId="0" applyFont="1" applyBorder="1" applyAlignment="1" applyProtection="1">
      <alignment horizontal="center" vertical="center"/>
      <protection locked="0"/>
    </xf>
    <xf numFmtId="0" fontId="24" fillId="0" borderId="25" xfId="0" applyFont="1" applyBorder="1" applyAlignment="1" applyProtection="1">
      <alignment horizontal="center" vertical="center"/>
      <protection locked="0"/>
    </xf>
    <xf numFmtId="0" fontId="24" fillId="0" borderId="26" xfId="0" applyFont="1" applyBorder="1" applyAlignment="1" applyProtection="1">
      <alignment horizontal="center" vertical="center"/>
      <protection locked="0"/>
    </xf>
  </cellXfs>
  <cellStyles count="6">
    <cellStyle name="ハイパーリンク" xfId="2" builtinId="8"/>
    <cellStyle name="ハイパーリンク 2" xfId="5"/>
    <cellStyle name="標準" xfId="0" builtinId="0"/>
    <cellStyle name="標準 2" xfId="3"/>
    <cellStyle name="標準_Sheet1" xfId="1"/>
    <cellStyle name="未定義"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syogyobukai@hokkaido-c.ed.jp" TargetMode="External"/><Relationship Id="rId2" Type="http://schemas.openxmlformats.org/officeDocument/2006/relationships/hyperlink" Target="http://www.syogyobukai.hokkaido-c.ed.jp/" TargetMode="External"/><Relationship Id="rId1" Type="http://schemas.openxmlformats.org/officeDocument/2006/relationships/hyperlink" Target="mailto:sattosho-z0@hokkaido-c.ed.jp"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tomamaeshougyou@hokkaido-c.ed.jp" TargetMode="External"/><Relationship Id="rId2" Type="http://schemas.openxmlformats.org/officeDocument/2006/relationships/hyperlink" Target="mailto:rukou-jimu@hokkaido-c.ed.jp" TargetMode="External"/><Relationship Id="rId1" Type="http://schemas.openxmlformats.org/officeDocument/2006/relationships/hyperlink" Target="mailto:chitose-z0@hokkaido-c.ed.jp" TargetMode="External"/><Relationship Id="rId4" Type="http://schemas.openxmlformats.org/officeDocument/2006/relationships/hyperlink" Target="mailto:ebetsu-z0@hokkaido-c.ed.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26"/>
  <sheetViews>
    <sheetView tabSelected="1" zoomScale="70" zoomScaleNormal="70" workbookViewId="0">
      <selection activeCell="C9" sqref="C9"/>
    </sheetView>
  </sheetViews>
  <sheetFormatPr defaultRowHeight="13.5" x14ac:dyDescent="0.15"/>
  <cols>
    <col min="1" max="1" width="15.375" style="106" customWidth="1"/>
    <col min="2" max="2" width="16.875" style="106" customWidth="1"/>
    <col min="3" max="3" width="11.625" style="106" bestFit="1" customWidth="1"/>
    <col min="4" max="4" width="6.75" style="106" bestFit="1" customWidth="1"/>
    <col min="5" max="5" width="30" style="106" customWidth="1"/>
    <col min="6" max="6" width="6.875" style="106" bestFit="1" customWidth="1"/>
    <col min="7" max="7" width="16.125" style="106" bestFit="1" customWidth="1"/>
    <col min="8" max="8" width="16.375" style="106" bestFit="1" customWidth="1"/>
    <col min="9" max="9" width="16.125" style="106" bestFit="1" customWidth="1"/>
    <col min="10" max="10" width="18.375" style="106" bestFit="1" customWidth="1"/>
    <col min="11" max="11" width="16.75" style="106" bestFit="1" customWidth="1"/>
    <col min="12" max="12" width="36.125" style="106" bestFit="1" customWidth="1"/>
    <col min="13" max="15" width="16.75" style="106" bestFit="1" customWidth="1"/>
    <col min="16" max="16" width="39.375" style="106" customWidth="1"/>
    <col min="17" max="16384" width="9" style="106"/>
  </cols>
  <sheetData>
    <row r="1" spans="1:18" ht="24" x14ac:dyDescent="0.15">
      <c r="A1" s="79" t="s">
        <v>645</v>
      </c>
      <c r="B1" s="79"/>
      <c r="C1" s="110" t="s">
        <v>742</v>
      </c>
      <c r="D1" s="110"/>
      <c r="E1" s="110"/>
      <c r="F1" s="110"/>
      <c r="G1" s="110"/>
      <c r="H1" s="110"/>
      <c r="I1" s="110"/>
      <c r="J1" s="110"/>
      <c r="K1" s="110"/>
      <c r="L1" s="110"/>
      <c r="M1" s="110"/>
      <c r="N1" s="110"/>
      <c r="O1" s="110"/>
      <c r="P1" s="34"/>
      <c r="Q1" s="80"/>
      <c r="R1" s="80"/>
    </row>
    <row r="2" spans="1:18" ht="22.5" customHeight="1" x14ac:dyDescent="0.2">
      <c r="A2" s="80"/>
      <c r="B2" s="80"/>
      <c r="C2" s="23"/>
      <c r="D2" s="23"/>
      <c r="E2" s="23"/>
      <c r="F2" s="23"/>
      <c r="G2" s="23"/>
      <c r="H2" s="23"/>
      <c r="I2" s="23"/>
      <c r="J2" s="23"/>
      <c r="K2" s="23"/>
      <c r="L2" s="23"/>
      <c r="M2" s="23"/>
      <c r="N2" s="24"/>
      <c r="O2" s="25"/>
      <c r="P2" s="80"/>
      <c r="Q2" s="80"/>
      <c r="R2" s="80"/>
    </row>
    <row r="3" spans="1:18" ht="22.5" customHeight="1" thickBot="1" x14ac:dyDescent="0.25">
      <c r="A3" s="80"/>
      <c r="B3" s="80"/>
      <c r="C3" s="1"/>
      <c r="D3" s="81"/>
      <c r="E3" s="81"/>
      <c r="F3" s="81"/>
      <c r="G3" s="1"/>
      <c r="H3" s="1"/>
      <c r="I3" s="1"/>
      <c r="J3" s="1"/>
      <c r="K3" s="1"/>
      <c r="L3" s="1"/>
      <c r="M3" s="1"/>
      <c r="N3" s="2"/>
      <c r="O3" s="3"/>
      <c r="P3" s="26" t="s">
        <v>743</v>
      </c>
      <c r="Q3" s="80"/>
      <c r="R3" s="80"/>
    </row>
    <row r="4" spans="1:18" ht="24" x14ac:dyDescent="0.25">
      <c r="A4" s="80"/>
      <c r="B4" s="4"/>
      <c r="C4" s="4"/>
      <c r="D4" s="5"/>
      <c r="E4" s="6"/>
      <c r="F4" s="7"/>
      <c r="G4" s="8"/>
      <c r="H4" s="5"/>
      <c r="I4" s="8"/>
      <c r="J4" s="8"/>
      <c r="K4" s="9"/>
      <c r="L4" s="6"/>
      <c r="M4" s="9"/>
      <c r="N4" s="9"/>
      <c r="O4" s="115" t="s">
        <v>0</v>
      </c>
      <c r="P4" s="10"/>
      <c r="Q4" s="80"/>
      <c r="R4" s="80"/>
    </row>
    <row r="5" spans="1:18" ht="17.25" x14ac:dyDescent="0.15">
      <c r="A5" s="80"/>
      <c r="B5" s="11" t="s">
        <v>854</v>
      </c>
      <c r="C5" s="11" t="s">
        <v>1</v>
      </c>
      <c r="D5" s="12" t="s">
        <v>2</v>
      </c>
      <c r="E5" s="12" t="s">
        <v>3</v>
      </c>
      <c r="F5" s="12" t="s">
        <v>4</v>
      </c>
      <c r="G5" s="12" t="s">
        <v>5</v>
      </c>
      <c r="H5" s="12" t="s">
        <v>6</v>
      </c>
      <c r="I5" s="12" t="s">
        <v>7</v>
      </c>
      <c r="J5" s="12" t="s">
        <v>7</v>
      </c>
      <c r="K5" s="12" t="s">
        <v>8</v>
      </c>
      <c r="L5" s="12" t="s">
        <v>9</v>
      </c>
      <c r="M5" s="12" t="s">
        <v>10</v>
      </c>
      <c r="N5" s="12" t="s">
        <v>11</v>
      </c>
      <c r="O5" s="116"/>
      <c r="P5" s="13" t="s">
        <v>12</v>
      </c>
      <c r="Q5" s="80"/>
      <c r="R5" s="80"/>
    </row>
    <row r="6" spans="1:18" ht="24.75" thickBot="1" x14ac:dyDescent="0.25">
      <c r="A6" s="80"/>
      <c r="B6" s="14"/>
      <c r="C6" s="14"/>
      <c r="D6" s="12"/>
      <c r="E6" s="12"/>
      <c r="F6" s="15"/>
      <c r="G6" s="16"/>
      <c r="H6" s="12" t="s">
        <v>13</v>
      </c>
      <c r="I6" s="16"/>
      <c r="J6" s="12" t="s">
        <v>642</v>
      </c>
      <c r="K6" s="17"/>
      <c r="L6" s="18"/>
      <c r="M6" s="12"/>
      <c r="N6" s="12"/>
      <c r="O6" s="116"/>
      <c r="P6" s="19"/>
      <c r="Q6" s="80"/>
      <c r="R6" s="80"/>
    </row>
    <row r="7" spans="1:18" ht="28.5" customHeight="1" thickBot="1" x14ac:dyDescent="0.2">
      <c r="A7" s="102" t="s">
        <v>42</v>
      </c>
      <c r="B7" s="105">
        <v>12</v>
      </c>
      <c r="C7" s="21" t="s">
        <v>14</v>
      </c>
      <c r="D7" s="22" t="s">
        <v>15</v>
      </c>
      <c r="E7" s="82" t="s">
        <v>641</v>
      </c>
      <c r="F7" s="22" t="s">
        <v>16</v>
      </c>
      <c r="G7" s="22" t="s">
        <v>648</v>
      </c>
      <c r="H7" s="22" t="s">
        <v>649</v>
      </c>
      <c r="I7" s="22"/>
      <c r="J7" s="22"/>
      <c r="K7" s="83" t="s">
        <v>17</v>
      </c>
      <c r="L7" s="84" t="s">
        <v>18</v>
      </c>
      <c r="M7" s="83" t="s">
        <v>19</v>
      </c>
      <c r="N7" s="83" t="s">
        <v>20</v>
      </c>
      <c r="O7" s="85" t="s">
        <v>21</v>
      </c>
      <c r="P7" s="86" t="s">
        <v>22</v>
      </c>
      <c r="Q7" s="80"/>
      <c r="R7" s="80"/>
    </row>
    <row r="8" spans="1:18" ht="14.25" thickBot="1" x14ac:dyDescent="0.2">
      <c r="A8" s="103" t="s">
        <v>727</v>
      </c>
      <c r="B8" s="80"/>
      <c r="C8" s="80"/>
      <c r="D8" s="80"/>
      <c r="E8" s="80"/>
      <c r="F8" s="80"/>
      <c r="G8" s="80"/>
      <c r="H8" s="80"/>
      <c r="I8" s="80"/>
      <c r="J8" s="80"/>
      <c r="K8" s="80"/>
      <c r="L8" s="80"/>
      <c r="M8" s="80"/>
      <c r="N8" s="80"/>
      <c r="O8" s="80"/>
      <c r="P8" s="80"/>
      <c r="Q8" s="80"/>
      <c r="R8" s="80"/>
    </row>
    <row r="9" spans="1:18" ht="60" customHeight="1" thickBot="1" x14ac:dyDescent="0.2">
      <c r="A9" s="87" t="s">
        <v>646</v>
      </c>
      <c r="B9" s="109" t="e">
        <f>VLOOKUP($E9,作業用!$D$1:$O$113,2,0)</f>
        <v>#N/A</v>
      </c>
      <c r="C9" s="73"/>
      <c r="D9" s="74"/>
      <c r="E9" s="75"/>
      <c r="F9" s="74"/>
      <c r="G9" s="74"/>
      <c r="H9" s="74"/>
      <c r="I9" s="74"/>
      <c r="J9" s="74"/>
      <c r="K9" s="88" t="e">
        <f>VLOOKUP($E9,作業用!$D$1:$O$113,7,0)</f>
        <v>#N/A</v>
      </c>
      <c r="L9" s="89" t="e">
        <f>VLOOKUP($E9,作業用!$D$1:$O$113,8,0)</f>
        <v>#N/A</v>
      </c>
      <c r="M9" s="88" t="e">
        <f>VLOOKUP($E9,作業用!$D$1:$O$113,9,0)</f>
        <v>#N/A</v>
      </c>
      <c r="N9" s="88" t="e">
        <f>VLOOKUP($E9,作業用!$D$1:$O$113,10,0)</f>
        <v>#N/A</v>
      </c>
      <c r="O9" s="88" t="e">
        <f>VLOOKUP($E9,作業用!$D$1:$O$113,11,0)</f>
        <v>#N/A</v>
      </c>
      <c r="P9" s="89" t="e">
        <f>VLOOKUP($E9,作業用!$D$1:$O$113,12,0)</f>
        <v>#N/A</v>
      </c>
      <c r="Q9" s="80"/>
      <c r="R9" s="80"/>
    </row>
    <row r="10" spans="1:18" ht="21" customHeight="1" x14ac:dyDescent="0.15">
      <c r="A10" s="80"/>
      <c r="B10" s="108" t="s">
        <v>632</v>
      </c>
      <c r="C10" s="90" t="s">
        <v>633</v>
      </c>
      <c r="D10" s="90" t="s">
        <v>634</v>
      </c>
      <c r="E10" s="90" t="s">
        <v>634</v>
      </c>
      <c r="F10" s="90" t="s">
        <v>634</v>
      </c>
      <c r="G10" s="90" t="s">
        <v>632</v>
      </c>
      <c r="H10" s="90" t="s">
        <v>632</v>
      </c>
      <c r="I10" s="90" t="s">
        <v>632</v>
      </c>
      <c r="J10" s="90" t="s">
        <v>632</v>
      </c>
      <c r="K10" s="90" t="s">
        <v>632</v>
      </c>
      <c r="L10" s="90" t="s">
        <v>632</v>
      </c>
      <c r="M10" s="90" t="s">
        <v>632</v>
      </c>
      <c r="N10" s="90" t="s">
        <v>632</v>
      </c>
      <c r="O10" s="90" t="s">
        <v>632</v>
      </c>
      <c r="P10" s="90" t="s">
        <v>632</v>
      </c>
      <c r="Q10" s="80"/>
      <c r="R10" s="80"/>
    </row>
    <row r="11" spans="1:18" ht="29.25" customHeight="1" x14ac:dyDescent="0.15">
      <c r="A11" s="80"/>
      <c r="B11" s="107" t="s">
        <v>855</v>
      </c>
      <c r="C11" s="91" t="s">
        <v>640</v>
      </c>
      <c r="D11" s="80"/>
      <c r="E11" s="80"/>
      <c r="F11" s="80"/>
      <c r="G11" s="92" t="s">
        <v>635</v>
      </c>
      <c r="H11" s="93" t="s">
        <v>635</v>
      </c>
      <c r="I11" s="93" t="s">
        <v>635</v>
      </c>
      <c r="J11" s="93" t="s">
        <v>635</v>
      </c>
      <c r="K11" s="94" t="s">
        <v>636</v>
      </c>
      <c r="L11" s="94" t="s">
        <v>636</v>
      </c>
      <c r="M11" s="94" t="s">
        <v>636</v>
      </c>
      <c r="N11" s="94" t="s">
        <v>636</v>
      </c>
      <c r="O11" s="94" t="s">
        <v>636</v>
      </c>
      <c r="P11" s="94" t="s">
        <v>636</v>
      </c>
      <c r="Q11" s="80"/>
      <c r="R11" s="80"/>
    </row>
    <row r="12" spans="1:18" ht="43.5" customHeight="1" x14ac:dyDescent="0.15">
      <c r="A12" s="80"/>
      <c r="B12" s="80"/>
      <c r="C12" s="80"/>
      <c r="D12" s="101" t="s">
        <v>726</v>
      </c>
      <c r="E12" s="99"/>
      <c r="F12" s="100"/>
      <c r="G12" s="100"/>
      <c r="H12" s="80"/>
      <c r="I12" s="80"/>
      <c r="J12" s="80"/>
      <c r="K12" s="111" t="s">
        <v>647</v>
      </c>
      <c r="L12" s="111"/>
      <c r="M12" s="111"/>
      <c r="N12" s="111"/>
      <c r="O12" s="111"/>
      <c r="P12" s="111"/>
      <c r="Q12" s="80"/>
      <c r="R12" s="80"/>
    </row>
    <row r="13" spans="1:18" ht="14.25" thickBot="1" x14ac:dyDescent="0.2">
      <c r="A13" s="103" t="s">
        <v>728</v>
      </c>
      <c r="B13" s="103"/>
      <c r="C13" s="80"/>
      <c r="D13" s="80"/>
      <c r="E13" s="80"/>
      <c r="F13" s="80"/>
      <c r="G13" s="80"/>
      <c r="H13" s="80"/>
      <c r="I13" s="80"/>
      <c r="J13" s="80"/>
      <c r="K13" s="80"/>
      <c r="L13" s="80"/>
      <c r="M13" s="80"/>
      <c r="N13" s="80"/>
      <c r="O13" s="80"/>
      <c r="P13" s="80"/>
      <c r="Q13" s="80"/>
      <c r="R13" s="80"/>
    </row>
    <row r="14" spans="1:18" ht="54" customHeight="1" thickBot="1" x14ac:dyDescent="0.2">
      <c r="A14" s="95" t="s">
        <v>639</v>
      </c>
      <c r="B14" s="104" t="s">
        <v>856</v>
      </c>
      <c r="C14" s="73"/>
      <c r="D14" s="74"/>
      <c r="E14" s="76"/>
      <c r="F14" s="74"/>
      <c r="G14" s="77"/>
      <c r="H14" s="77"/>
      <c r="I14" s="77"/>
      <c r="J14" s="77"/>
      <c r="K14" s="77"/>
      <c r="L14" s="77"/>
      <c r="M14" s="77"/>
      <c r="N14" s="77"/>
      <c r="O14" s="96" t="s">
        <v>637</v>
      </c>
      <c r="P14" s="78"/>
      <c r="Q14" s="80"/>
      <c r="R14" s="80"/>
    </row>
    <row r="15" spans="1:18" ht="21.75" customHeight="1" x14ac:dyDescent="0.15">
      <c r="A15" s="80"/>
      <c r="B15" s="80"/>
      <c r="C15" s="90" t="s">
        <v>633</v>
      </c>
      <c r="D15" s="90" t="s">
        <v>634</v>
      </c>
      <c r="E15" s="92" t="s">
        <v>635</v>
      </c>
      <c r="F15" s="90" t="s">
        <v>634</v>
      </c>
      <c r="G15" s="90" t="s">
        <v>632</v>
      </c>
      <c r="H15" s="90" t="s">
        <v>632</v>
      </c>
      <c r="I15" s="90" t="s">
        <v>632</v>
      </c>
      <c r="J15" s="90" t="s">
        <v>632</v>
      </c>
      <c r="K15" s="90" t="s">
        <v>632</v>
      </c>
      <c r="L15" s="90" t="s">
        <v>632</v>
      </c>
      <c r="M15" s="90" t="s">
        <v>632</v>
      </c>
      <c r="N15" s="90" t="s">
        <v>632</v>
      </c>
      <c r="O15" s="90"/>
      <c r="P15" s="90" t="s">
        <v>632</v>
      </c>
      <c r="Q15" s="80"/>
      <c r="R15" s="80"/>
    </row>
    <row r="16" spans="1:18" ht="24" customHeight="1" x14ac:dyDescent="0.15">
      <c r="A16" s="80"/>
      <c r="B16" s="80"/>
      <c r="C16" s="91" t="s">
        <v>640</v>
      </c>
      <c r="D16" s="80"/>
      <c r="E16" s="80"/>
      <c r="F16" s="80"/>
      <c r="G16" s="92" t="s">
        <v>635</v>
      </c>
      <c r="H16" s="93" t="s">
        <v>635</v>
      </c>
      <c r="I16" s="93" t="s">
        <v>635</v>
      </c>
      <c r="J16" s="93" t="s">
        <v>635</v>
      </c>
      <c r="K16" s="93" t="s">
        <v>635</v>
      </c>
      <c r="L16" s="93" t="s">
        <v>635</v>
      </c>
      <c r="M16" s="93" t="s">
        <v>635</v>
      </c>
      <c r="N16" s="93" t="s">
        <v>635</v>
      </c>
      <c r="O16" s="93"/>
      <c r="P16" s="93" t="s">
        <v>635</v>
      </c>
      <c r="Q16" s="80"/>
      <c r="R16" s="80"/>
    </row>
    <row r="17" spans="1:18" ht="54" customHeight="1" thickBot="1" x14ac:dyDescent="0.25">
      <c r="A17" s="80"/>
      <c r="B17" s="80"/>
      <c r="C17" s="80"/>
      <c r="D17" s="80"/>
      <c r="E17" s="80"/>
      <c r="F17" s="80"/>
      <c r="G17" s="80"/>
      <c r="H17" s="80"/>
      <c r="I17" s="80"/>
      <c r="J17" s="80"/>
      <c r="K17" s="80"/>
      <c r="L17" s="117" t="s">
        <v>643</v>
      </c>
      <c r="M17" s="118"/>
      <c r="N17" s="118"/>
      <c r="O17" s="118"/>
      <c r="P17" s="118"/>
      <c r="Q17" s="23"/>
      <c r="R17" s="23"/>
    </row>
    <row r="18" spans="1:18" ht="87" customHeight="1" thickBot="1" x14ac:dyDescent="0.2">
      <c r="A18" s="97" t="s">
        <v>638</v>
      </c>
      <c r="B18" s="120"/>
      <c r="C18" s="121"/>
      <c r="D18" s="121"/>
      <c r="E18" s="121"/>
      <c r="F18" s="121"/>
      <c r="G18" s="121"/>
      <c r="H18" s="121"/>
      <c r="I18" s="122"/>
      <c r="J18" s="80"/>
      <c r="K18" s="80"/>
      <c r="L18" s="119" t="s">
        <v>45</v>
      </c>
      <c r="M18" s="119"/>
      <c r="N18" s="119"/>
      <c r="O18" s="119"/>
      <c r="P18" s="119"/>
      <c r="Q18" s="98"/>
      <c r="R18" s="80"/>
    </row>
    <row r="19" spans="1:18" x14ac:dyDescent="0.15">
      <c r="A19" s="80"/>
      <c r="B19" s="80"/>
      <c r="C19" s="80"/>
      <c r="D19" s="80"/>
      <c r="E19" s="80"/>
      <c r="F19" s="80"/>
      <c r="G19" s="80"/>
      <c r="H19" s="80"/>
      <c r="I19" s="80"/>
      <c r="J19" s="80"/>
      <c r="K19" s="80"/>
      <c r="L19" s="80"/>
      <c r="M19" s="80"/>
      <c r="N19" s="80"/>
      <c r="O19" s="80"/>
      <c r="P19" s="80"/>
      <c r="Q19" s="80"/>
      <c r="R19" s="80"/>
    </row>
    <row r="20" spans="1:18" x14ac:dyDescent="0.15">
      <c r="A20" s="80"/>
      <c r="B20" s="80"/>
      <c r="C20" s="80"/>
      <c r="D20" s="80"/>
      <c r="E20" s="80"/>
      <c r="F20" s="80"/>
      <c r="G20" s="80"/>
      <c r="H20" s="80"/>
      <c r="I20" s="80"/>
      <c r="J20" s="80"/>
      <c r="K20" s="80"/>
      <c r="L20" s="80"/>
      <c r="M20" s="80"/>
      <c r="N20" s="80"/>
      <c r="O20" s="80"/>
      <c r="P20" s="80"/>
      <c r="Q20" s="80"/>
      <c r="R20" s="80"/>
    </row>
    <row r="21" spans="1:18" ht="24" x14ac:dyDescent="0.25">
      <c r="A21" s="80"/>
      <c r="B21" s="80"/>
      <c r="C21" s="80"/>
      <c r="D21" s="80"/>
      <c r="E21" s="80"/>
      <c r="F21" s="80"/>
      <c r="G21" s="80"/>
      <c r="H21" s="80"/>
      <c r="I21" s="80"/>
      <c r="J21" s="80"/>
      <c r="K21" s="80"/>
      <c r="L21" s="112" t="s">
        <v>744</v>
      </c>
      <c r="M21" s="112"/>
      <c r="N21" s="112"/>
      <c r="O21" s="112"/>
      <c r="P21" s="112"/>
      <c r="Q21" s="80"/>
      <c r="R21" s="80"/>
    </row>
    <row r="22" spans="1:18" ht="55.5" x14ac:dyDescent="0.15">
      <c r="A22" s="80"/>
      <c r="B22" s="80"/>
      <c r="C22" s="80"/>
      <c r="D22" s="80"/>
      <c r="E22" s="80"/>
      <c r="F22" s="80"/>
      <c r="G22" s="80"/>
      <c r="H22" s="80"/>
      <c r="I22" s="80"/>
      <c r="J22" s="80"/>
      <c r="K22" s="80"/>
      <c r="L22" s="113" t="s">
        <v>644</v>
      </c>
      <c r="M22" s="114"/>
      <c r="N22" s="114"/>
      <c r="O22" s="114"/>
      <c r="P22" s="114"/>
      <c r="Q22" s="80"/>
      <c r="R22" s="80"/>
    </row>
    <row r="23" spans="1:18" x14ac:dyDescent="0.15">
      <c r="A23" s="80"/>
      <c r="B23" s="80"/>
      <c r="C23" s="80"/>
      <c r="D23" s="80"/>
      <c r="E23" s="80"/>
      <c r="F23" s="80"/>
      <c r="G23" s="80"/>
      <c r="H23" s="80"/>
      <c r="I23" s="80"/>
      <c r="J23" s="80"/>
      <c r="K23" s="80"/>
      <c r="L23" s="80"/>
      <c r="M23" s="80"/>
      <c r="N23" s="80"/>
      <c r="O23" s="80"/>
      <c r="P23" s="80"/>
      <c r="Q23" s="80"/>
      <c r="R23" s="80"/>
    </row>
    <row r="24" spans="1:18" x14ac:dyDescent="0.15">
      <c r="A24" s="80"/>
      <c r="B24" s="80"/>
      <c r="C24" s="80"/>
      <c r="D24" s="80"/>
      <c r="E24" s="80"/>
      <c r="F24" s="80"/>
      <c r="G24" s="80"/>
      <c r="H24" s="80"/>
      <c r="I24" s="80"/>
      <c r="J24" s="80"/>
      <c r="K24" s="80"/>
      <c r="L24" s="80"/>
      <c r="M24" s="80"/>
      <c r="N24" s="80"/>
      <c r="O24" s="80"/>
      <c r="P24" s="80"/>
      <c r="Q24" s="80"/>
      <c r="R24" s="80"/>
    </row>
    <row r="25" spans="1:18" x14ac:dyDescent="0.15">
      <c r="A25" s="80"/>
      <c r="B25" s="80"/>
      <c r="C25" s="80"/>
      <c r="D25" s="80"/>
      <c r="E25" s="80"/>
      <c r="F25" s="80"/>
      <c r="G25" s="80"/>
      <c r="H25" s="80"/>
      <c r="I25" s="80"/>
      <c r="J25" s="80"/>
      <c r="K25" s="80"/>
      <c r="L25" s="80"/>
      <c r="M25" s="80"/>
      <c r="N25" s="80"/>
      <c r="O25" s="80"/>
      <c r="P25" s="80"/>
      <c r="Q25" s="80"/>
      <c r="R25" s="80"/>
    </row>
    <row r="26" spans="1:18" x14ac:dyDescent="0.15">
      <c r="A26" s="80"/>
      <c r="B26" s="80"/>
      <c r="C26" s="80"/>
      <c r="D26" s="80"/>
      <c r="E26" s="80"/>
      <c r="F26" s="80"/>
      <c r="G26" s="80"/>
      <c r="H26" s="80"/>
      <c r="I26" s="80"/>
      <c r="J26" s="80"/>
      <c r="K26" s="80"/>
      <c r="L26" s="80"/>
      <c r="M26" s="80"/>
      <c r="N26" s="80"/>
      <c r="O26" s="80"/>
      <c r="P26" s="80"/>
      <c r="Q26" s="80"/>
      <c r="R26" s="80"/>
    </row>
  </sheetData>
  <sheetProtection password="80AE" sheet="1" objects="1" scenarios="1"/>
  <mergeCells count="8">
    <mergeCell ref="C1:O1"/>
    <mergeCell ref="K12:P12"/>
    <mergeCell ref="L21:P21"/>
    <mergeCell ref="L22:P22"/>
    <mergeCell ref="O4:O6"/>
    <mergeCell ref="L17:P17"/>
    <mergeCell ref="L18:P18"/>
    <mergeCell ref="B18:I18"/>
  </mergeCells>
  <phoneticPr fontId="2"/>
  <dataValidations count="1">
    <dataValidation type="list" allowBlank="1" showInputMessage="1" showErrorMessage="1" sqref="F14">
      <formula1>$D$1:$D$5</formula1>
    </dataValidation>
  </dataValidations>
  <hyperlinks>
    <hyperlink ref="P7" r:id="rId1"/>
    <hyperlink ref="L18" r:id="rId2"/>
    <hyperlink ref="L22" r:id="rId3"/>
  </hyperlinks>
  <pageMargins left="0.35" right="0.26" top="0.75" bottom="0.75" header="0.3" footer="0.3"/>
  <pageSetup paperSize="9" scale="48" orientation="landscape" r:id="rId4"/>
  <extLst>
    <ext xmlns:x14="http://schemas.microsoft.com/office/spreadsheetml/2009/9/main" uri="{CCE6A557-97BC-4b89-ADB6-D9C93CAAB3DF}">
      <x14:dataValidations xmlns:xm="http://schemas.microsoft.com/office/excel/2006/main" count="4">
        <x14:dataValidation type="list" allowBlank="1" showInputMessage="1" showErrorMessage="1">
          <x14:formula1>
            <xm:f>作業用!$A$1:$A$14</xm:f>
          </x14:formula1>
          <xm:sqref>C14 C9</xm:sqref>
        </x14:dataValidation>
        <x14:dataValidation type="list" allowBlank="1" showInputMessage="1" showErrorMessage="1">
          <x14:formula1>
            <xm:f>作業用!$B$1:$B$4</xm:f>
          </x14:formula1>
          <xm:sqref>D9 D14</xm:sqref>
        </x14:dataValidation>
        <x14:dataValidation type="list" allowBlank="1" showInputMessage="1" showErrorMessage="1">
          <x14:formula1>
            <xm:f>作業用!$D$1:$D$113</xm:f>
          </x14:formula1>
          <xm:sqref>E9</xm:sqref>
        </x14:dataValidation>
        <x14:dataValidation type="list" allowBlank="1" showInputMessage="1" showErrorMessage="1">
          <x14:formula1>
            <xm:f>作業用!$C$1:$C$5</xm:f>
          </x14:formula1>
          <xm:sqref>F9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3"/>
  <sheetViews>
    <sheetView zoomScale="60" zoomScaleNormal="60" workbookViewId="0">
      <selection activeCell="D113" sqref="D113"/>
    </sheetView>
  </sheetViews>
  <sheetFormatPr defaultRowHeight="13.5" x14ac:dyDescent="0.15"/>
  <cols>
    <col min="1" max="1" width="12.625" bestFit="1" customWidth="1"/>
    <col min="2" max="2" width="4.25" bestFit="1" customWidth="1"/>
    <col min="3" max="3" width="6.125" customWidth="1"/>
    <col min="4" max="4" width="21.875" customWidth="1"/>
    <col min="5" max="5" width="6.625" bestFit="1" customWidth="1"/>
    <col min="6" max="9" width="3.125" customWidth="1"/>
    <col min="10" max="10" width="13.125" bestFit="1" customWidth="1"/>
    <col min="11" max="11" width="64.875" bestFit="1" customWidth="1"/>
    <col min="12" max="13" width="19.375" bestFit="1" customWidth="1"/>
    <col min="14" max="14" width="10.375" bestFit="1" customWidth="1"/>
    <col min="15" max="15" width="61.875" bestFit="1" customWidth="1"/>
  </cols>
  <sheetData>
    <row r="1" spans="1:15" ht="17.25" x14ac:dyDescent="0.15">
      <c r="A1" s="20" t="s">
        <v>26</v>
      </c>
      <c r="B1" t="s">
        <v>35</v>
      </c>
      <c r="C1" s="28" t="s">
        <v>38</v>
      </c>
      <c r="D1" s="36" t="s">
        <v>263</v>
      </c>
      <c r="E1" s="35">
        <v>1</v>
      </c>
      <c r="F1" s="29"/>
      <c r="G1" s="29"/>
      <c r="H1" s="29"/>
      <c r="I1" s="30"/>
      <c r="J1" s="45" t="s">
        <v>264</v>
      </c>
      <c r="K1" s="46" t="s">
        <v>265</v>
      </c>
      <c r="L1" s="45" t="s">
        <v>266</v>
      </c>
      <c r="M1" s="45" t="s">
        <v>267</v>
      </c>
      <c r="N1" s="45" t="s">
        <v>268</v>
      </c>
      <c r="O1" s="64" t="s">
        <v>269</v>
      </c>
    </row>
    <row r="2" spans="1:15" ht="17.25" x14ac:dyDescent="0.15">
      <c r="A2" s="20" t="s">
        <v>14</v>
      </c>
      <c r="B2" t="s">
        <v>36</v>
      </c>
      <c r="C2" s="28" t="s">
        <v>40</v>
      </c>
      <c r="D2" s="38" t="s">
        <v>258</v>
      </c>
      <c r="E2" s="37">
        <v>2</v>
      </c>
      <c r="F2" s="29"/>
      <c r="G2" s="29"/>
      <c r="H2" s="29"/>
      <c r="I2" s="30"/>
      <c r="J2" s="47" t="s">
        <v>259</v>
      </c>
      <c r="K2" s="48" t="s">
        <v>652</v>
      </c>
      <c r="L2" s="47" t="s">
        <v>260</v>
      </c>
      <c r="M2" s="47" t="s">
        <v>261</v>
      </c>
      <c r="N2" s="47" t="s">
        <v>262</v>
      </c>
      <c r="O2" s="65" t="s">
        <v>795</v>
      </c>
    </row>
    <row r="3" spans="1:15" ht="17.25" x14ac:dyDescent="0.15">
      <c r="A3" s="20" t="s">
        <v>25</v>
      </c>
      <c r="B3" t="s">
        <v>43</v>
      </c>
      <c r="C3" s="28" t="s">
        <v>39</v>
      </c>
      <c r="D3" s="38" t="s">
        <v>270</v>
      </c>
      <c r="E3" s="37">
        <v>3</v>
      </c>
      <c r="F3" s="29"/>
      <c r="G3" s="29"/>
      <c r="H3" s="31"/>
      <c r="I3" s="30"/>
      <c r="J3" s="47" t="s">
        <v>271</v>
      </c>
      <c r="K3" s="48" t="s">
        <v>272</v>
      </c>
      <c r="L3" s="47" t="s">
        <v>273</v>
      </c>
      <c r="M3" s="47" t="s">
        <v>273</v>
      </c>
      <c r="N3" s="47" t="s">
        <v>274</v>
      </c>
      <c r="O3" s="65" t="s">
        <v>275</v>
      </c>
    </row>
    <row r="4" spans="1:15" ht="17.25" x14ac:dyDescent="0.15">
      <c r="A4" s="20" t="s">
        <v>33</v>
      </c>
      <c r="B4" t="s">
        <v>37</v>
      </c>
      <c r="C4" s="28" t="s">
        <v>44</v>
      </c>
      <c r="D4" s="38" t="s">
        <v>745</v>
      </c>
      <c r="E4" s="37">
        <v>4</v>
      </c>
      <c r="F4" s="29"/>
      <c r="G4" s="29"/>
      <c r="H4" s="29"/>
      <c r="I4" s="30"/>
      <c r="J4" s="47" t="s">
        <v>248</v>
      </c>
      <c r="K4" s="48" t="s">
        <v>653</v>
      </c>
      <c r="L4" s="47" t="s">
        <v>249</v>
      </c>
      <c r="M4" s="47" t="s">
        <v>249</v>
      </c>
      <c r="N4" s="47" t="s">
        <v>250</v>
      </c>
      <c r="O4" s="65" t="s">
        <v>251</v>
      </c>
    </row>
    <row r="5" spans="1:15" ht="17.25" x14ac:dyDescent="0.15">
      <c r="A5" s="20" t="s">
        <v>23</v>
      </c>
      <c r="C5" s="28" t="s">
        <v>41</v>
      </c>
      <c r="D5" s="38" t="s">
        <v>746</v>
      </c>
      <c r="E5" s="37">
        <v>5</v>
      </c>
      <c r="F5" s="29"/>
      <c r="G5" s="29"/>
      <c r="H5" s="29"/>
      <c r="I5" s="30"/>
      <c r="J5" s="47" t="s">
        <v>290</v>
      </c>
      <c r="K5" s="48" t="s">
        <v>654</v>
      </c>
      <c r="L5" s="47" t="s">
        <v>291</v>
      </c>
      <c r="M5" s="47" t="s">
        <v>292</v>
      </c>
      <c r="N5" s="47" t="s">
        <v>293</v>
      </c>
      <c r="O5" s="65" t="s">
        <v>294</v>
      </c>
    </row>
    <row r="6" spans="1:15" ht="17.25" x14ac:dyDescent="0.15">
      <c r="A6" s="20" t="s">
        <v>24</v>
      </c>
      <c r="C6" s="27"/>
      <c r="D6" s="38" t="s">
        <v>747</v>
      </c>
      <c r="E6" s="37">
        <v>6</v>
      </c>
      <c r="F6" s="29"/>
      <c r="G6" s="31"/>
      <c r="H6" s="29"/>
      <c r="I6" s="32"/>
      <c r="J6" s="47" t="s">
        <v>276</v>
      </c>
      <c r="K6" s="48" t="s">
        <v>655</v>
      </c>
      <c r="L6" s="47" t="s">
        <v>277</v>
      </c>
      <c r="M6" s="47" t="s">
        <v>278</v>
      </c>
      <c r="N6" s="47" t="s">
        <v>279</v>
      </c>
      <c r="O6" s="65" t="s">
        <v>280</v>
      </c>
    </row>
    <row r="7" spans="1:15" ht="17.25" x14ac:dyDescent="0.15">
      <c r="A7" s="20" t="s">
        <v>34</v>
      </c>
      <c r="C7" s="27"/>
      <c r="D7" s="38" t="s">
        <v>748</v>
      </c>
      <c r="E7" s="37">
        <v>7</v>
      </c>
      <c r="F7" s="29"/>
      <c r="G7" s="29"/>
      <c r="H7" s="29"/>
      <c r="I7" s="30"/>
      <c r="J7" s="47" t="s">
        <v>285</v>
      </c>
      <c r="K7" s="48" t="s">
        <v>656</v>
      </c>
      <c r="L7" s="47" t="s">
        <v>286</v>
      </c>
      <c r="M7" s="47" t="s">
        <v>287</v>
      </c>
      <c r="N7" s="47" t="s">
        <v>288</v>
      </c>
      <c r="O7" s="65" t="s">
        <v>289</v>
      </c>
    </row>
    <row r="8" spans="1:15" ht="17.25" x14ac:dyDescent="0.15">
      <c r="A8" s="20" t="s">
        <v>27</v>
      </c>
      <c r="C8" s="27"/>
      <c r="D8" s="38" t="s">
        <v>252</v>
      </c>
      <c r="E8" s="37">
        <v>8</v>
      </c>
      <c r="F8" s="29"/>
      <c r="G8" s="29"/>
      <c r="H8" s="29"/>
      <c r="I8" s="30"/>
      <c r="J8" s="47" t="s">
        <v>253</v>
      </c>
      <c r="K8" s="48" t="s">
        <v>657</v>
      </c>
      <c r="L8" s="47" t="s">
        <v>254</v>
      </c>
      <c r="M8" s="47" t="s">
        <v>255</v>
      </c>
      <c r="N8" s="47" t="s">
        <v>256</v>
      </c>
      <c r="O8" s="65" t="s">
        <v>257</v>
      </c>
    </row>
    <row r="9" spans="1:15" ht="17.25" x14ac:dyDescent="0.15">
      <c r="A9" s="20" t="s">
        <v>28</v>
      </c>
      <c r="C9" s="27"/>
      <c r="D9" s="38" t="s">
        <v>749</v>
      </c>
      <c r="E9" s="37">
        <v>9</v>
      </c>
      <c r="F9" s="29"/>
      <c r="G9" s="31"/>
      <c r="H9" s="31"/>
      <c r="I9" s="32"/>
      <c r="J9" s="47" t="s">
        <v>281</v>
      </c>
      <c r="K9" s="48" t="s">
        <v>658</v>
      </c>
      <c r="L9" s="47" t="s">
        <v>282</v>
      </c>
      <c r="M9" s="47" t="s">
        <v>283</v>
      </c>
      <c r="N9" s="47" t="s">
        <v>284</v>
      </c>
      <c r="O9" s="65" t="s">
        <v>721</v>
      </c>
    </row>
    <row r="10" spans="1:15" ht="17.25" x14ac:dyDescent="0.15">
      <c r="A10" s="20" t="s">
        <v>29</v>
      </c>
      <c r="C10" s="27"/>
      <c r="D10" s="38" t="s">
        <v>295</v>
      </c>
      <c r="E10" s="37">
        <v>10</v>
      </c>
      <c r="F10" s="29"/>
      <c r="G10" s="31"/>
      <c r="H10" s="29"/>
      <c r="I10" s="30"/>
      <c r="J10" s="47" t="s">
        <v>296</v>
      </c>
      <c r="K10" s="48" t="s">
        <v>659</v>
      </c>
      <c r="L10" s="47" t="s">
        <v>297</v>
      </c>
      <c r="M10" s="47" t="s">
        <v>298</v>
      </c>
      <c r="N10" s="47" t="s">
        <v>299</v>
      </c>
      <c r="O10" s="65" t="s">
        <v>796</v>
      </c>
    </row>
    <row r="11" spans="1:15" ht="17.25" x14ac:dyDescent="0.15">
      <c r="A11" s="20" t="s">
        <v>650</v>
      </c>
      <c r="C11" s="27"/>
      <c r="D11" s="40" t="s">
        <v>300</v>
      </c>
      <c r="E11" s="39">
        <v>11</v>
      </c>
      <c r="F11" s="29"/>
      <c r="G11" s="29"/>
      <c r="H11" s="31"/>
      <c r="I11" s="30"/>
      <c r="J11" s="49" t="s">
        <v>301</v>
      </c>
      <c r="K11" s="50" t="s">
        <v>660</v>
      </c>
      <c r="L11" s="49" t="s">
        <v>302</v>
      </c>
      <c r="M11" s="49" t="s">
        <v>303</v>
      </c>
      <c r="N11" s="49" t="s">
        <v>304</v>
      </c>
      <c r="O11" s="66" t="s">
        <v>305</v>
      </c>
    </row>
    <row r="12" spans="1:15" ht="17.25" x14ac:dyDescent="0.15">
      <c r="A12" s="20" t="s">
        <v>32</v>
      </c>
      <c r="C12" s="27"/>
      <c r="D12" s="42" t="s">
        <v>750</v>
      </c>
      <c r="E12" s="41">
        <v>12</v>
      </c>
      <c r="F12" s="29"/>
      <c r="G12" s="31"/>
      <c r="H12" s="31"/>
      <c r="I12" s="30"/>
      <c r="J12" s="51" t="s">
        <v>17</v>
      </c>
      <c r="K12" s="52" t="s">
        <v>18</v>
      </c>
      <c r="L12" s="51" t="s">
        <v>19</v>
      </c>
      <c r="M12" s="51" t="s">
        <v>20</v>
      </c>
      <c r="N12" s="51" t="s">
        <v>46</v>
      </c>
      <c r="O12" s="67" t="s">
        <v>47</v>
      </c>
    </row>
    <row r="13" spans="1:15" ht="17.25" x14ac:dyDescent="0.15">
      <c r="A13" s="20" t="s">
        <v>30</v>
      </c>
      <c r="C13" s="27"/>
      <c r="D13" s="38" t="s">
        <v>48</v>
      </c>
      <c r="E13" s="37">
        <v>13</v>
      </c>
      <c r="F13" s="29"/>
      <c r="G13" s="31"/>
      <c r="H13" s="31"/>
      <c r="I13" s="30"/>
      <c r="J13" s="47" t="s">
        <v>49</v>
      </c>
      <c r="K13" s="48" t="s">
        <v>797</v>
      </c>
      <c r="L13" s="47" t="s">
        <v>50</v>
      </c>
      <c r="M13" s="47" t="s">
        <v>51</v>
      </c>
      <c r="N13" s="47" t="s">
        <v>52</v>
      </c>
      <c r="O13" s="65" t="s">
        <v>53</v>
      </c>
    </row>
    <row r="14" spans="1:15" ht="17.25" x14ac:dyDescent="0.15">
      <c r="A14" s="20" t="s">
        <v>31</v>
      </c>
      <c r="C14" s="27"/>
      <c r="D14" s="38" t="s">
        <v>54</v>
      </c>
      <c r="E14" s="37">
        <v>14</v>
      </c>
      <c r="F14" s="31"/>
      <c r="G14" s="29"/>
      <c r="H14" s="29"/>
      <c r="I14" s="30"/>
      <c r="J14" s="47" t="s">
        <v>55</v>
      </c>
      <c r="K14" s="48" t="s">
        <v>661</v>
      </c>
      <c r="L14" s="47" t="s">
        <v>56</v>
      </c>
      <c r="M14" s="47" t="s">
        <v>57</v>
      </c>
      <c r="N14" s="47" t="s">
        <v>58</v>
      </c>
      <c r="O14" s="68" t="s">
        <v>798</v>
      </c>
    </row>
    <row r="15" spans="1:15" ht="17.25" x14ac:dyDescent="0.15">
      <c r="C15" s="27"/>
      <c r="D15" s="38" t="s">
        <v>59</v>
      </c>
      <c r="E15" s="37">
        <v>15</v>
      </c>
      <c r="F15" s="31"/>
      <c r="G15" s="31"/>
      <c r="H15" s="29"/>
      <c r="I15" s="30"/>
      <c r="J15" s="47" t="s">
        <v>60</v>
      </c>
      <c r="K15" s="48" t="s">
        <v>799</v>
      </c>
      <c r="L15" s="47" t="s">
        <v>800</v>
      </c>
      <c r="M15" s="47" t="s">
        <v>61</v>
      </c>
      <c r="N15" s="47" t="s">
        <v>62</v>
      </c>
      <c r="O15" s="65" t="s">
        <v>801</v>
      </c>
    </row>
    <row r="16" spans="1:15" ht="17.25" x14ac:dyDescent="0.15">
      <c r="C16" s="27"/>
      <c r="D16" s="38" t="s">
        <v>91</v>
      </c>
      <c r="E16" s="37">
        <v>16</v>
      </c>
      <c r="F16" s="29"/>
      <c r="G16" s="29"/>
      <c r="H16" s="29"/>
      <c r="I16" s="30"/>
      <c r="J16" s="47" t="s">
        <v>92</v>
      </c>
      <c r="K16" s="48" t="s">
        <v>662</v>
      </c>
      <c r="L16" s="47" t="s">
        <v>93</v>
      </c>
      <c r="M16" s="47" t="s">
        <v>94</v>
      </c>
      <c r="N16" s="47" t="s">
        <v>95</v>
      </c>
      <c r="O16" s="65" t="s">
        <v>96</v>
      </c>
    </row>
    <row r="17" spans="3:15" ht="17.25" x14ac:dyDescent="0.15">
      <c r="C17" s="27"/>
      <c r="D17" s="38" t="s">
        <v>751</v>
      </c>
      <c r="E17" s="37">
        <v>17</v>
      </c>
      <c r="F17" s="29"/>
      <c r="G17" s="29"/>
      <c r="H17" s="29"/>
      <c r="I17" s="30"/>
      <c r="J17" s="47" t="s">
        <v>107</v>
      </c>
      <c r="K17" s="48" t="s">
        <v>802</v>
      </c>
      <c r="L17" s="47" t="s">
        <v>108</v>
      </c>
      <c r="M17" s="47" t="s">
        <v>109</v>
      </c>
      <c r="N17" s="47" t="s">
        <v>110</v>
      </c>
      <c r="O17" s="65" t="s">
        <v>111</v>
      </c>
    </row>
    <row r="18" spans="3:15" ht="17.25" x14ac:dyDescent="0.15">
      <c r="C18" s="27"/>
      <c r="D18" s="38" t="s">
        <v>78</v>
      </c>
      <c r="E18" s="37">
        <v>18</v>
      </c>
      <c r="F18" s="29"/>
      <c r="G18" s="29"/>
      <c r="H18" s="29"/>
      <c r="I18" s="30"/>
      <c r="J18" s="47" t="s">
        <v>79</v>
      </c>
      <c r="K18" s="48" t="s">
        <v>80</v>
      </c>
      <c r="L18" s="47" t="s">
        <v>81</v>
      </c>
      <c r="M18" s="47" t="s">
        <v>82</v>
      </c>
      <c r="N18" s="47" t="s">
        <v>83</v>
      </c>
      <c r="O18" s="65" t="s">
        <v>84</v>
      </c>
    </row>
    <row r="19" spans="3:15" ht="17.25" x14ac:dyDescent="0.15">
      <c r="C19" s="27"/>
      <c r="D19" s="38" t="s">
        <v>85</v>
      </c>
      <c r="E19" s="37">
        <v>19</v>
      </c>
      <c r="F19" s="29"/>
      <c r="G19" s="29"/>
      <c r="H19" s="29"/>
      <c r="I19" s="30"/>
      <c r="J19" s="47" t="s">
        <v>86</v>
      </c>
      <c r="K19" s="48" t="s">
        <v>663</v>
      </c>
      <c r="L19" s="47" t="s">
        <v>87</v>
      </c>
      <c r="M19" s="47" t="s">
        <v>88</v>
      </c>
      <c r="N19" s="47" t="s">
        <v>89</v>
      </c>
      <c r="O19" s="65" t="s">
        <v>90</v>
      </c>
    </row>
    <row r="20" spans="3:15" ht="17.25" x14ac:dyDescent="0.15">
      <c r="C20" s="27"/>
      <c r="D20" s="38" t="s">
        <v>63</v>
      </c>
      <c r="E20" s="37">
        <v>20</v>
      </c>
      <c r="F20" s="29"/>
      <c r="G20" s="29"/>
      <c r="H20" s="29"/>
      <c r="I20" s="30"/>
      <c r="J20" s="47" t="s">
        <v>64</v>
      </c>
      <c r="K20" s="48" t="s">
        <v>664</v>
      </c>
      <c r="L20" s="47" t="s">
        <v>65</v>
      </c>
      <c r="M20" s="47" t="s">
        <v>66</v>
      </c>
      <c r="N20" s="47" t="s">
        <v>67</v>
      </c>
      <c r="O20" s="65" t="s">
        <v>722</v>
      </c>
    </row>
    <row r="21" spans="3:15" ht="17.25" x14ac:dyDescent="0.15">
      <c r="C21" s="27"/>
      <c r="D21" s="38" t="s">
        <v>752</v>
      </c>
      <c r="E21" s="37">
        <v>21</v>
      </c>
      <c r="F21" s="29"/>
      <c r="G21" s="29"/>
      <c r="H21" s="29"/>
      <c r="I21" s="30"/>
      <c r="J21" s="47" t="s">
        <v>73</v>
      </c>
      <c r="K21" s="48" t="s">
        <v>665</v>
      </c>
      <c r="L21" s="47" t="s">
        <v>74</v>
      </c>
      <c r="M21" s="47" t="s">
        <v>75</v>
      </c>
      <c r="N21" s="47" t="s">
        <v>76</v>
      </c>
      <c r="O21" s="65" t="s">
        <v>77</v>
      </c>
    </row>
    <row r="22" spans="3:15" ht="17.25" x14ac:dyDescent="0.15">
      <c r="C22" s="27"/>
      <c r="D22" s="38" t="s">
        <v>753</v>
      </c>
      <c r="E22" s="37">
        <v>22</v>
      </c>
      <c r="F22" s="29"/>
      <c r="G22" s="29"/>
      <c r="H22" s="29"/>
      <c r="I22" s="30"/>
      <c r="J22" s="47" t="s">
        <v>97</v>
      </c>
      <c r="K22" s="48" t="s">
        <v>98</v>
      </c>
      <c r="L22" s="47" t="s">
        <v>99</v>
      </c>
      <c r="M22" s="47" t="s">
        <v>803</v>
      </c>
      <c r="N22" s="47" t="s">
        <v>100</v>
      </c>
      <c r="O22" s="65" t="s">
        <v>101</v>
      </c>
    </row>
    <row r="23" spans="3:15" ht="17.25" x14ac:dyDescent="0.15">
      <c r="C23" s="27"/>
      <c r="D23" s="38" t="s">
        <v>68</v>
      </c>
      <c r="E23" s="37">
        <v>23</v>
      </c>
      <c r="F23" s="29"/>
      <c r="G23" s="29"/>
      <c r="H23" s="29"/>
      <c r="I23" s="30"/>
      <c r="J23" s="47" t="s">
        <v>69</v>
      </c>
      <c r="K23" s="48" t="s">
        <v>666</v>
      </c>
      <c r="L23" s="47" t="s">
        <v>804</v>
      </c>
      <c r="M23" s="47" t="s">
        <v>70</v>
      </c>
      <c r="N23" s="47" t="s">
        <v>71</v>
      </c>
      <c r="O23" s="65" t="s">
        <v>72</v>
      </c>
    </row>
    <row r="24" spans="3:15" ht="17.25" x14ac:dyDescent="0.15">
      <c r="C24" s="27"/>
      <c r="D24" s="38" t="s">
        <v>754</v>
      </c>
      <c r="E24" s="37">
        <v>24</v>
      </c>
      <c r="F24" s="29"/>
      <c r="G24" s="29"/>
      <c r="H24" s="29"/>
      <c r="I24" s="30"/>
      <c r="J24" s="47" t="s">
        <v>102</v>
      </c>
      <c r="K24" s="48" t="s">
        <v>805</v>
      </c>
      <c r="L24" s="47" t="s">
        <v>103</v>
      </c>
      <c r="M24" s="47" t="s">
        <v>104</v>
      </c>
      <c r="N24" s="47" t="s">
        <v>105</v>
      </c>
      <c r="O24" s="65" t="s">
        <v>106</v>
      </c>
    </row>
    <row r="25" spans="3:15" ht="17.25" x14ac:dyDescent="0.15">
      <c r="C25" s="27"/>
      <c r="D25" s="38" t="s">
        <v>755</v>
      </c>
      <c r="E25" s="37">
        <v>25</v>
      </c>
      <c r="F25" s="29"/>
      <c r="G25" s="29"/>
      <c r="H25" s="29"/>
      <c r="I25" s="30"/>
      <c r="J25" s="47" t="s">
        <v>112</v>
      </c>
      <c r="K25" s="48" t="s">
        <v>667</v>
      </c>
      <c r="L25" s="47" t="s">
        <v>113</v>
      </c>
      <c r="M25" s="47" t="s">
        <v>114</v>
      </c>
      <c r="N25" s="47" t="s">
        <v>115</v>
      </c>
      <c r="O25" s="65" t="s">
        <v>116</v>
      </c>
    </row>
    <row r="26" spans="3:15" ht="17.25" x14ac:dyDescent="0.15">
      <c r="C26" s="27"/>
      <c r="D26" s="38" t="s">
        <v>756</v>
      </c>
      <c r="E26" s="37">
        <v>26</v>
      </c>
      <c r="F26" s="29"/>
      <c r="G26" s="29"/>
      <c r="H26" s="29"/>
      <c r="I26" s="30"/>
      <c r="J26" s="47" t="s">
        <v>117</v>
      </c>
      <c r="K26" s="48" t="s">
        <v>668</v>
      </c>
      <c r="L26" s="47" t="s">
        <v>118</v>
      </c>
      <c r="M26" s="47" t="s">
        <v>119</v>
      </c>
      <c r="N26" s="47" t="s">
        <v>120</v>
      </c>
      <c r="O26" s="65" t="s">
        <v>121</v>
      </c>
    </row>
    <row r="27" spans="3:15" ht="17.25" x14ac:dyDescent="0.15">
      <c r="C27" s="27"/>
      <c r="D27" s="38" t="s">
        <v>757</v>
      </c>
      <c r="E27" s="37">
        <v>27</v>
      </c>
      <c r="F27" s="29"/>
      <c r="G27" s="29"/>
      <c r="H27" s="29"/>
      <c r="I27" s="30"/>
      <c r="J27" s="47" t="s">
        <v>122</v>
      </c>
      <c r="K27" s="48" t="s">
        <v>123</v>
      </c>
      <c r="L27" s="47" t="s">
        <v>124</v>
      </c>
      <c r="M27" s="47" t="s">
        <v>125</v>
      </c>
      <c r="N27" s="47" t="s">
        <v>126</v>
      </c>
      <c r="O27" s="65" t="s">
        <v>127</v>
      </c>
    </row>
    <row r="28" spans="3:15" ht="17.25" x14ac:dyDescent="0.15">
      <c r="C28" s="27"/>
      <c r="D28" s="38" t="s">
        <v>128</v>
      </c>
      <c r="E28" s="37">
        <v>28</v>
      </c>
      <c r="F28" s="29"/>
      <c r="G28" s="29"/>
      <c r="H28" s="29"/>
      <c r="I28" s="30"/>
      <c r="J28" s="47" t="s">
        <v>129</v>
      </c>
      <c r="K28" s="48" t="s">
        <v>806</v>
      </c>
      <c r="L28" s="47" t="s">
        <v>130</v>
      </c>
      <c r="M28" s="47" t="s">
        <v>131</v>
      </c>
      <c r="N28" s="47" t="s">
        <v>132</v>
      </c>
      <c r="O28" s="65" t="s">
        <v>133</v>
      </c>
    </row>
    <row r="29" spans="3:15" ht="17.25" x14ac:dyDescent="0.15">
      <c r="C29" s="27"/>
      <c r="D29" s="44" t="s">
        <v>758</v>
      </c>
      <c r="E29" s="43">
        <v>29</v>
      </c>
      <c r="F29" s="29"/>
      <c r="G29" s="29"/>
      <c r="H29" s="29"/>
      <c r="I29" s="30"/>
      <c r="J29" s="53" t="s">
        <v>134</v>
      </c>
      <c r="K29" s="54" t="s">
        <v>135</v>
      </c>
      <c r="L29" s="53" t="s">
        <v>136</v>
      </c>
      <c r="M29" s="53" t="s">
        <v>137</v>
      </c>
      <c r="N29" s="53" t="s">
        <v>138</v>
      </c>
      <c r="O29" s="69" t="s">
        <v>139</v>
      </c>
    </row>
    <row r="30" spans="3:15" ht="17.25" x14ac:dyDescent="0.15">
      <c r="C30" s="27"/>
      <c r="D30" s="36" t="s">
        <v>759</v>
      </c>
      <c r="E30" s="35">
        <v>30</v>
      </c>
      <c r="F30" s="29"/>
      <c r="G30" s="29"/>
      <c r="H30" s="29"/>
      <c r="I30" s="30"/>
      <c r="J30" s="55" t="s">
        <v>238</v>
      </c>
      <c r="K30" s="56" t="s">
        <v>669</v>
      </c>
      <c r="L30" s="55" t="s">
        <v>239</v>
      </c>
      <c r="M30" s="55" t="s">
        <v>240</v>
      </c>
      <c r="N30" s="55" t="s">
        <v>241</v>
      </c>
      <c r="O30" s="70" t="s">
        <v>242</v>
      </c>
    </row>
    <row r="31" spans="3:15" ht="17.25" x14ac:dyDescent="0.15">
      <c r="C31" s="27"/>
      <c r="D31" s="38" t="s">
        <v>216</v>
      </c>
      <c r="E31" s="37">
        <v>31</v>
      </c>
      <c r="F31" s="29"/>
      <c r="G31" s="29"/>
      <c r="H31" s="29"/>
      <c r="I31" s="30"/>
      <c r="J31" s="47" t="s">
        <v>217</v>
      </c>
      <c r="K31" s="48" t="s">
        <v>670</v>
      </c>
      <c r="L31" s="47" t="s">
        <v>218</v>
      </c>
      <c r="M31" s="47" t="s">
        <v>219</v>
      </c>
      <c r="N31" s="47" t="s">
        <v>220</v>
      </c>
      <c r="O31" s="65" t="s">
        <v>221</v>
      </c>
    </row>
    <row r="32" spans="3:15" ht="17.25" x14ac:dyDescent="0.15">
      <c r="C32" s="27"/>
      <c r="D32" s="38" t="s">
        <v>651</v>
      </c>
      <c r="E32" s="37">
        <v>32</v>
      </c>
      <c r="F32" s="29"/>
      <c r="G32" s="29"/>
      <c r="H32" s="29"/>
      <c r="I32" s="30"/>
      <c r="J32" s="47" t="s">
        <v>233</v>
      </c>
      <c r="K32" s="48" t="s">
        <v>671</v>
      </c>
      <c r="L32" s="47" t="s">
        <v>234</v>
      </c>
      <c r="M32" s="47" t="s">
        <v>235</v>
      </c>
      <c r="N32" s="47" t="s">
        <v>236</v>
      </c>
      <c r="O32" s="65" t="s">
        <v>237</v>
      </c>
    </row>
    <row r="33" spans="3:15" ht="17.25" x14ac:dyDescent="0.15">
      <c r="C33" s="27"/>
      <c r="D33" s="38" t="s">
        <v>760</v>
      </c>
      <c r="E33" s="37">
        <v>33</v>
      </c>
      <c r="F33" s="29"/>
      <c r="G33" s="29"/>
      <c r="H33" s="29"/>
      <c r="I33" s="30"/>
      <c r="J33" s="47" t="s">
        <v>222</v>
      </c>
      <c r="K33" s="48" t="s">
        <v>672</v>
      </c>
      <c r="L33" s="47" t="s">
        <v>223</v>
      </c>
      <c r="M33" s="47" t="s">
        <v>224</v>
      </c>
      <c r="N33" s="47" t="s">
        <v>225</v>
      </c>
      <c r="O33" s="65" t="s">
        <v>226</v>
      </c>
    </row>
    <row r="34" spans="3:15" ht="17.25" x14ac:dyDescent="0.15">
      <c r="C34" s="27"/>
      <c r="D34" s="38" t="s">
        <v>227</v>
      </c>
      <c r="E34" s="37">
        <v>34</v>
      </c>
      <c r="F34" s="29"/>
      <c r="G34" s="29"/>
      <c r="H34" s="29"/>
      <c r="I34" s="30"/>
      <c r="J34" s="47" t="s">
        <v>228</v>
      </c>
      <c r="K34" s="48" t="s">
        <v>673</v>
      </c>
      <c r="L34" s="47" t="s">
        <v>229</v>
      </c>
      <c r="M34" s="47" t="s">
        <v>230</v>
      </c>
      <c r="N34" s="47" t="s">
        <v>231</v>
      </c>
      <c r="O34" s="65" t="s">
        <v>232</v>
      </c>
    </row>
    <row r="35" spans="3:15" ht="17.25" x14ac:dyDescent="0.15">
      <c r="C35" s="27"/>
      <c r="D35" s="40" t="s">
        <v>243</v>
      </c>
      <c r="E35" s="39">
        <v>35</v>
      </c>
      <c r="F35" s="29"/>
      <c r="G35" s="29"/>
      <c r="H35" s="29"/>
      <c r="I35" s="30"/>
      <c r="J35" s="49" t="s">
        <v>244</v>
      </c>
      <c r="K35" s="50" t="s">
        <v>807</v>
      </c>
      <c r="L35" s="49" t="s">
        <v>245</v>
      </c>
      <c r="M35" s="49" t="s">
        <v>246</v>
      </c>
      <c r="N35" s="49" t="s">
        <v>247</v>
      </c>
      <c r="O35" s="66" t="s">
        <v>808</v>
      </c>
    </row>
    <row r="36" spans="3:15" ht="17.25" x14ac:dyDescent="0.15">
      <c r="C36" s="27"/>
      <c r="D36" s="42" t="s">
        <v>577</v>
      </c>
      <c r="E36" s="41">
        <v>36</v>
      </c>
      <c r="F36" s="29"/>
      <c r="G36" s="29"/>
      <c r="H36" s="29"/>
      <c r="I36" s="30"/>
      <c r="J36" s="51" t="s">
        <v>578</v>
      </c>
      <c r="K36" s="52" t="s">
        <v>674</v>
      </c>
      <c r="L36" s="51" t="s">
        <v>579</v>
      </c>
      <c r="M36" s="51" t="s">
        <v>580</v>
      </c>
      <c r="N36" s="51" t="s">
        <v>581</v>
      </c>
      <c r="O36" s="67" t="s">
        <v>582</v>
      </c>
    </row>
    <row r="37" spans="3:15" ht="17.25" x14ac:dyDescent="0.15">
      <c r="C37" s="27"/>
      <c r="D37" s="38" t="s">
        <v>583</v>
      </c>
      <c r="E37" s="37">
        <v>37</v>
      </c>
      <c r="F37" s="29"/>
      <c r="G37" s="31"/>
      <c r="H37" s="31"/>
      <c r="I37" s="30"/>
      <c r="J37" s="47" t="s">
        <v>584</v>
      </c>
      <c r="K37" s="48" t="s">
        <v>675</v>
      </c>
      <c r="L37" s="47" t="s">
        <v>585</v>
      </c>
      <c r="M37" s="47" t="s">
        <v>586</v>
      </c>
      <c r="N37" s="47" t="s">
        <v>587</v>
      </c>
      <c r="O37" s="65" t="s">
        <v>588</v>
      </c>
    </row>
    <row r="38" spans="3:15" ht="17.25" x14ac:dyDescent="0.15">
      <c r="C38" s="27"/>
      <c r="D38" s="38" t="s">
        <v>594</v>
      </c>
      <c r="E38" s="37">
        <v>38</v>
      </c>
      <c r="F38" s="29"/>
      <c r="G38" s="29"/>
      <c r="H38" s="29"/>
      <c r="I38" s="30"/>
      <c r="J38" s="47" t="s">
        <v>595</v>
      </c>
      <c r="K38" s="48" t="s">
        <v>596</v>
      </c>
      <c r="L38" s="47" t="s">
        <v>597</v>
      </c>
      <c r="M38" s="47" t="s">
        <v>598</v>
      </c>
      <c r="N38" s="47" t="s">
        <v>599</v>
      </c>
      <c r="O38" s="65" t="s">
        <v>600</v>
      </c>
    </row>
    <row r="39" spans="3:15" ht="17.25" x14ac:dyDescent="0.15">
      <c r="C39" s="27"/>
      <c r="D39" s="38" t="s">
        <v>761</v>
      </c>
      <c r="E39" s="37">
        <v>39</v>
      </c>
      <c r="F39" s="29"/>
      <c r="G39" s="29"/>
      <c r="H39" s="29"/>
      <c r="I39" s="30"/>
      <c r="J39" s="47" t="s">
        <v>601</v>
      </c>
      <c r="K39" s="48" t="s">
        <v>809</v>
      </c>
      <c r="L39" s="47" t="s">
        <v>602</v>
      </c>
      <c r="M39" s="47" t="s">
        <v>603</v>
      </c>
      <c r="N39" s="47" t="s">
        <v>604</v>
      </c>
      <c r="O39" s="65" t="s">
        <v>741</v>
      </c>
    </row>
    <row r="40" spans="3:15" ht="17.25" x14ac:dyDescent="0.15">
      <c r="C40" s="27"/>
      <c r="D40" s="38" t="s">
        <v>762</v>
      </c>
      <c r="E40" s="37">
        <v>40</v>
      </c>
      <c r="F40" s="29"/>
      <c r="G40" s="29"/>
      <c r="H40" s="29"/>
      <c r="I40" s="30"/>
      <c r="J40" s="47" t="s">
        <v>605</v>
      </c>
      <c r="K40" s="48" t="s">
        <v>810</v>
      </c>
      <c r="L40" s="47" t="s">
        <v>606</v>
      </c>
      <c r="M40" s="47" t="s">
        <v>607</v>
      </c>
      <c r="N40" s="47" t="s">
        <v>608</v>
      </c>
      <c r="O40" s="65" t="s">
        <v>609</v>
      </c>
    </row>
    <row r="41" spans="3:15" ht="17.25" x14ac:dyDescent="0.15">
      <c r="C41" s="27"/>
      <c r="D41" s="44" t="s">
        <v>589</v>
      </c>
      <c r="E41" s="43">
        <v>41</v>
      </c>
      <c r="F41" s="29"/>
      <c r="G41" s="29"/>
      <c r="H41" s="29"/>
      <c r="I41" s="30"/>
      <c r="J41" s="53" t="s">
        <v>590</v>
      </c>
      <c r="K41" s="54" t="s">
        <v>811</v>
      </c>
      <c r="L41" s="53" t="s">
        <v>591</v>
      </c>
      <c r="M41" s="53" t="s">
        <v>591</v>
      </c>
      <c r="N41" s="53" t="s">
        <v>592</v>
      </c>
      <c r="O41" s="69" t="s">
        <v>593</v>
      </c>
    </row>
    <row r="42" spans="3:15" ht="17.25" x14ac:dyDescent="0.15">
      <c r="C42" s="27"/>
      <c r="D42" s="36" t="s">
        <v>140</v>
      </c>
      <c r="E42" s="35">
        <v>42</v>
      </c>
      <c r="F42" s="29"/>
      <c r="G42" s="29"/>
      <c r="H42" s="29"/>
      <c r="I42" s="30"/>
      <c r="J42" s="55" t="s">
        <v>141</v>
      </c>
      <c r="K42" s="56" t="s">
        <v>676</v>
      </c>
      <c r="L42" s="55" t="s">
        <v>142</v>
      </c>
      <c r="M42" s="55" t="s">
        <v>143</v>
      </c>
      <c r="N42" s="55" t="s">
        <v>144</v>
      </c>
      <c r="O42" s="70" t="s">
        <v>145</v>
      </c>
    </row>
    <row r="43" spans="3:15" ht="17.25" x14ac:dyDescent="0.15">
      <c r="C43" s="27"/>
      <c r="D43" s="38" t="s">
        <v>146</v>
      </c>
      <c r="E43" s="37">
        <v>43</v>
      </c>
      <c r="F43" s="29"/>
      <c r="G43" s="29"/>
      <c r="H43" s="29"/>
      <c r="I43" s="30"/>
      <c r="J43" s="47" t="s">
        <v>147</v>
      </c>
      <c r="K43" s="48" t="s">
        <v>677</v>
      </c>
      <c r="L43" s="47" t="s">
        <v>148</v>
      </c>
      <c r="M43" s="47" t="s">
        <v>149</v>
      </c>
      <c r="N43" s="47" t="s">
        <v>150</v>
      </c>
      <c r="O43" s="65" t="s">
        <v>151</v>
      </c>
    </row>
    <row r="44" spans="3:15" ht="17.25" x14ac:dyDescent="0.15">
      <c r="C44" s="27"/>
      <c r="D44" s="38" t="s">
        <v>763</v>
      </c>
      <c r="E44" s="37">
        <v>44</v>
      </c>
      <c r="F44" s="29"/>
      <c r="G44" s="29"/>
      <c r="H44" s="29"/>
      <c r="I44" s="30"/>
      <c r="J44" s="47" t="s">
        <v>164</v>
      </c>
      <c r="K44" s="48" t="s">
        <v>678</v>
      </c>
      <c r="L44" s="47" t="s">
        <v>165</v>
      </c>
      <c r="M44" s="47" t="s">
        <v>166</v>
      </c>
      <c r="N44" s="47" t="s">
        <v>167</v>
      </c>
      <c r="O44" s="65" t="s">
        <v>168</v>
      </c>
    </row>
    <row r="45" spans="3:15" ht="17.25" x14ac:dyDescent="0.15">
      <c r="C45" s="27"/>
      <c r="D45" s="38" t="s">
        <v>764</v>
      </c>
      <c r="E45" s="37">
        <v>45</v>
      </c>
      <c r="F45" s="31"/>
      <c r="G45" s="29"/>
      <c r="H45" s="29"/>
      <c r="I45" s="30"/>
      <c r="J45" s="47" t="s">
        <v>180</v>
      </c>
      <c r="K45" s="48" t="s">
        <v>679</v>
      </c>
      <c r="L45" s="47" t="s">
        <v>181</v>
      </c>
      <c r="M45" s="47" t="s">
        <v>182</v>
      </c>
      <c r="N45" s="47" t="s">
        <v>183</v>
      </c>
      <c r="O45" s="65" t="s">
        <v>184</v>
      </c>
    </row>
    <row r="46" spans="3:15" ht="17.25" x14ac:dyDescent="0.15">
      <c r="C46" s="27"/>
      <c r="D46" s="38" t="s">
        <v>158</v>
      </c>
      <c r="E46" s="37">
        <v>46</v>
      </c>
      <c r="F46" s="29"/>
      <c r="G46" s="29"/>
      <c r="H46" s="29"/>
      <c r="I46" s="30"/>
      <c r="J46" s="47" t="s">
        <v>159</v>
      </c>
      <c r="K46" s="48" t="s">
        <v>680</v>
      </c>
      <c r="L46" s="47" t="s">
        <v>160</v>
      </c>
      <c r="M46" s="47" t="s">
        <v>161</v>
      </c>
      <c r="N46" s="47" t="s">
        <v>162</v>
      </c>
      <c r="O46" s="65" t="s">
        <v>163</v>
      </c>
    </row>
    <row r="47" spans="3:15" ht="17.25" x14ac:dyDescent="0.15">
      <c r="C47" s="27"/>
      <c r="D47" s="38" t="s">
        <v>185</v>
      </c>
      <c r="E47" s="37">
        <v>47</v>
      </c>
      <c r="F47" s="29"/>
      <c r="G47" s="29"/>
      <c r="H47" s="29"/>
      <c r="I47" s="30"/>
      <c r="J47" s="47" t="s">
        <v>186</v>
      </c>
      <c r="K47" s="48" t="s">
        <v>812</v>
      </c>
      <c r="L47" s="47" t="s">
        <v>813</v>
      </c>
      <c r="M47" s="47" t="s">
        <v>187</v>
      </c>
      <c r="N47" s="47" t="s">
        <v>188</v>
      </c>
      <c r="O47" s="65" t="s">
        <v>723</v>
      </c>
    </row>
    <row r="48" spans="3:15" ht="17.25" x14ac:dyDescent="0.15">
      <c r="C48" s="27"/>
      <c r="D48" s="38" t="s">
        <v>765</v>
      </c>
      <c r="E48" s="37">
        <v>48</v>
      </c>
      <c r="F48" s="29"/>
      <c r="G48" s="29"/>
      <c r="H48" s="29"/>
      <c r="I48" s="30"/>
      <c r="J48" s="47" t="s">
        <v>175</v>
      </c>
      <c r="K48" s="48" t="s">
        <v>814</v>
      </c>
      <c r="L48" s="47" t="s">
        <v>176</v>
      </c>
      <c r="M48" s="47" t="s">
        <v>177</v>
      </c>
      <c r="N48" s="47" t="s">
        <v>178</v>
      </c>
      <c r="O48" s="65" t="s">
        <v>179</v>
      </c>
    </row>
    <row r="49" spans="3:15" ht="17.25" x14ac:dyDescent="0.15">
      <c r="C49" s="27"/>
      <c r="D49" s="38" t="s">
        <v>169</v>
      </c>
      <c r="E49" s="37">
        <v>49</v>
      </c>
      <c r="F49" s="29"/>
      <c r="G49" s="29"/>
      <c r="H49" s="29"/>
      <c r="I49" s="30"/>
      <c r="J49" s="47" t="s">
        <v>170</v>
      </c>
      <c r="K49" s="48" t="s">
        <v>815</v>
      </c>
      <c r="L49" s="47" t="s">
        <v>171</v>
      </c>
      <c r="M49" s="47" t="s">
        <v>172</v>
      </c>
      <c r="N49" s="47" t="s">
        <v>173</v>
      </c>
      <c r="O49" s="65" t="s">
        <v>174</v>
      </c>
    </row>
    <row r="50" spans="3:15" ht="17.25" x14ac:dyDescent="0.15">
      <c r="C50" s="27"/>
      <c r="D50" s="38" t="s">
        <v>152</v>
      </c>
      <c r="E50" s="37">
        <v>50</v>
      </c>
      <c r="F50" s="29"/>
      <c r="G50" s="29"/>
      <c r="H50" s="29"/>
      <c r="I50" s="30"/>
      <c r="J50" s="47" t="s">
        <v>153</v>
      </c>
      <c r="K50" s="48" t="s">
        <v>681</v>
      </c>
      <c r="L50" s="47" t="s">
        <v>154</v>
      </c>
      <c r="M50" s="47" t="s">
        <v>155</v>
      </c>
      <c r="N50" s="47" t="s">
        <v>156</v>
      </c>
      <c r="O50" s="65" t="s">
        <v>157</v>
      </c>
    </row>
    <row r="51" spans="3:15" ht="17.25" x14ac:dyDescent="0.15">
      <c r="C51" s="27"/>
      <c r="D51" s="38" t="s">
        <v>766</v>
      </c>
      <c r="E51" s="37">
        <v>51</v>
      </c>
      <c r="F51" s="29"/>
      <c r="G51" s="29"/>
      <c r="H51" s="29"/>
      <c r="I51" s="30"/>
      <c r="J51" s="47" t="s">
        <v>189</v>
      </c>
      <c r="K51" s="48" t="s">
        <v>816</v>
      </c>
      <c r="L51" s="47" t="s">
        <v>190</v>
      </c>
      <c r="M51" s="47" t="s">
        <v>191</v>
      </c>
      <c r="N51" s="47" t="s">
        <v>192</v>
      </c>
      <c r="O51" s="65" t="s">
        <v>193</v>
      </c>
    </row>
    <row r="52" spans="3:15" ht="17.25" x14ac:dyDescent="0.15">
      <c r="C52" s="27"/>
      <c r="D52" s="40" t="s">
        <v>194</v>
      </c>
      <c r="E52" s="39">
        <v>52</v>
      </c>
      <c r="F52" s="29"/>
      <c r="G52" s="29"/>
      <c r="H52" s="29"/>
      <c r="I52" s="30"/>
      <c r="J52" s="49" t="s">
        <v>195</v>
      </c>
      <c r="K52" s="50" t="s">
        <v>682</v>
      </c>
      <c r="L52" s="49" t="s">
        <v>196</v>
      </c>
      <c r="M52" s="49" t="s">
        <v>197</v>
      </c>
      <c r="N52" s="49" t="s">
        <v>198</v>
      </c>
      <c r="O52" s="66" t="s">
        <v>199</v>
      </c>
    </row>
    <row r="53" spans="3:15" ht="17.25" x14ac:dyDescent="0.15">
      <c r="C53" s="27"/>
      <c r="D53" s="42" t="s">
        <v>210</v>
      </c>
      <c r="E53" s="41">
        <v>53</v>
      </c>
      <c r="F53" s="29"/>
      <c r="G53" s="29"/>
      <c r="H53" s="29"/>
      <c r="I53" s="30"/>
      <c r="J53" s="51" t="s">
        <v>211</v>
      </c>
      <c r="K53" s="52" t="s">
        <v>212</v>
      </c>
      <c r="L53" s="51" t="s">
        <v>213</v>
      </c>
      <c r="M53" s="51" t="s">
        <v>214</v>
      </c>
      <c r="N53" s="51" t="s">
        <v>215</v>
      </c>
      <c r="O53" s="67" t="s">
        <v>817</v>
      </c>
    </row>
    <row r="54" spans="3:15" ht="17.25" x14ac:dyDescent="0.15">
      <c r="C54" s="27"/>
      <c r="D54" s="38" t="s">
        <v>205</v>
      </c>
      <c r="E54" s="37">
        <v>54</v>
      </c>
      <c r="F54" s="29"/>
      <c r="G54" s="29"/>
      <c r="H54" s="29"/>
      <c r="I54" s="30"/>
      <c r="J54" s="47" t="s">
        <v>206</v>
      </c>
      <c r="K54" s="48" t="s">
        <v>683</v>
      </c>
      <c r="L54" s="47" t="s">
        <v>818</v>
      </c>
      <c r="M54" s="47" t="s">
        <v>207</v>
      </c>
      <c r="N54" s="47" t="s">
        <v>208</v>
      </c>
      <c r="O54" s="65" t="s">
        <v>209</v>
      </c>
    </row>
    <row r="55" spans="3:15" ht="17.25" x14ac:dyDescent="0.15">
      <c r="C55" s="27"/>
      <c r="D55" s="44" t="s">
        <v>767</v>
      </c>
      <c r="E55" s="43">
        <v>55</v>
      </c>
      <c r="F55" s="29"/>
      <c r="G55" s="29"/>
      <c r="H55" s="29"/>
      <c r="I55" s="30"/>
      <c r="J55" s="53" t="s">
        <v>200</v>
      </c>
      <c r="K55" s="54" t="s">
        <v>684</v>
      </c>
      <c r="L55" s="53" t="s">
        <v>201</v>
      </c>
      <c r="M55" s="53" t="s">
        <v>202</v>
      </c>
      <c r="N55" s="53" t="s">
        <v>203</v>
      </c>
      <c r="O55" s="69" t="s">
        <v>204</v>
      </c>
    </row>
    <row r="56" spans="3:15" ht="17.25" x14ac:dyDescent="0.15">
      <c r="C56" s="27"/>
      <c r="D56" s="36" t="s">
        <v>610</v>
      </c>
      <c r="E56" s="35">
        <v>56</v>
      </c>
      <c r="F56" s="29"/>
      <c r="G56" s="29"/>
      <c r="H56" s="29"/>
      <c r="I56" s="30"/>
      <c r="J56" s="55" t="s">
        <v>611</v>
      </c>
      <c r="K56" s="56" t="s">
        <v>819</v>
      </c>
      <c r="L56" s="55" t="s">
        <v>612</v>
      </c>
      <c r="M56" s="55" t="s">
        <v>613</v>
      </c>
      <c r="N56" s="55" t="s">
        <v>614</v>
      </c>
      <c r="O56" s="70" t="s">
        <v>615</v>
      </c>
    </row>
    <row r="57" spans="3:15" ht="17.25" x14ac:dyDescent="0.15">
      <c r="C57" s="27"/>
      <c r="D57" s="38" t="s">
        <v>621</v>
      </c>
      <c r="E57" s="37">
        <v>57</v>
      </c>
      <c r="F57" s="29"/>
      <c r="G57" s="29"/>
      <c r="H57" s="29"/>
      <c r="I57" s="30"/>
      <c r="J57" s="47" t="s">
        <v>622</v>
      </c>
      <c r="K57" s="48" t="s">
        <v>685</v>
      </c>
      <c r="L57" s="47" t="s">
        <v>686</v>
      </c>
      <c r="M57" s="47" t="s">
        <v>623</v>
      </c>
      <c r="N57" s="47" t="s">
        <v>624</v>
      </c>
      <c r="O57" s="65" t="s">
        <v>625</v>
      </c>
    </row>
    <row r="58" spans="3:15" ht="17.25" x14ac:dyDescent="0.15">
      <c r="C58" s="27"/>
      <c r="D58" s="38" t="s">
        <v>768</v>
      </c>
      <c r="E58" s="37">
        <v>58</v>
      </c>
      <c r="F58" s="29"/>
      <c r="G58" s="29"/>
      <c r="H58" s="29"/>
      <c r="I58" s="30"/>
      <c r="J58" s="47" t="s">
        <v>616</v>
      </c>
      <c r="K58" s="48" t="s">
        <v>820</v>
      </c>
      <c r="L58" s="47" t="s">
        <v>617</v>
      </c>
      <c r="M58" s="47" t="s">
        <v>618</v>
      </c>
      <c r="N58" s="47" t="s">
        <v>619</v>
      </c>
      <c r="O58" s="65" t="s">
        <v>620</v>
      </c>
    </row>
    <row r="59" spans="3:15" ht="17.25" x14ac:dyDescent="0.15">
      <c r="C59" s="27"/>
      <c r="D59" s="40" t="s">
        <v>626</v>
      </c>
      <c r="E59" s="39">
        <v>59</v>
      </c>
      <c r="F59" s="29"/>
      <c r="G59" s="29"/>
      <c r="H59" s="29"/>
      <c r="I59" s="30"/>
      <c r="J59" s="49" t="s">
        <v>627</v>
      </c>
      <c r="K59" s="50" t="s">
        <v>687</v>
      </c>
      <c r="L59" s="49" t="s">
        <v>628</v>
      </c>
      <c r="M59" s="49" t="s">
        <v>629</v>
      </c>
      <c r="N59" s="49" t="s">
        <v>630</v>
      </c>
      <c r="O59" s="66" t="s">
        <v>631</v>
      </c>
    </row>
    <row r="60" spans="3:15" ht="17.25" x14ac:dyDescent="0.15">
      <c r="C60" s="27"/>
      <c r="D60" s="42" t="s">
        <v>306</v>
      </c>
      <c r="E60" s="41">
        <v>60</v>
      </c>
      <c r="F60" s="29"/>
      <c r="G60" s="29"/>
      <c r="H60" s="29"/>
      <c r="I60" s="30"/>
      <c r="J60" s="51" t="s">
        <v>307</v>
      </c>
      <c r="K60" s="52" t="s">
        <v>308</v>
      </c>
      <c r="L60" s="51" t="s">
        <v>309</v>
      </c>
      <c r="M60" s="51" t="s">
        <v>310</v>
      </c>
      <c r="N60" s="51" t="s">
        <v>311</v>
      </c>
      <c r="O60" s="67" t="s">
        <v>312</v>
      </c>
    </row>
    <row r="61" spans="3:15" ht="17.25" x14ac:dyDescent="0.15">
      <c r="C61" s="27"/>
      <c r="D61" s="38" t="s">
        <v>313</v>
      </c>
      <c r="E61" s="37">
        <v>61</v>
      </c>
      <c r="F61" s="29"/>
      <c r="G61" s="29"/>
      <c r="H61" s="29"/>
      <c r="I61" s="30"/>
      <c r="J61" s="47" t="s">
        <v>314</v>
      </c>
      <c r="K61" s="48" t="s">
        <v>315</v>
      </c>
      <c r="L61" s="47" t="s">
        <v>316</v>
      </c>
      <c r="M61" s="47" t="s">
        <v>317</v>
      </c>
      <c r="N61" s="47" t="s">
        <v>318</v>
      </c>
      <c r="O61" s="65" t="s">
        <v>319</v>
      </c>
    </row>
    <row r="62" spans="3:15" ht="17.25" x14ac:dyDescent="0.15">
      <c r="C62" s="27"/>
      <c r="D62" s="38" t="s">
        <v>320</v>
      </c>
      <c r="E62" s="37">
        <v>62</v>
      </c>
      <c r="F62" s="29"/>
      <c r="G62" s="29"/>
      <c r="H62" s="29"/>
      <c r="I62" s="30"/>
      <c r="J62" s="47" t="s">
        <v>321</v>
      </c>
      <c r="K62" s="48" t="s">
        <v>322</v>
      </c>
      <c r="L62" s="47" t="s">
        <v>323</v>
      </c>
      <c r="M62" s="47" t="s">
        <v>324</v>
      </c>
      <c r="N62" s="47" t="s">
        <v>325</v>
      </c>
      <c r="O62" s="65" t="s">
        <v>326</v>
      </c>
    </row>
    <row r="63" spans="3:15" ht="17.25" x14ac:dyDescent="0.15">
      <c r="C63" s="27"/>
      <c r="D63" s="38" t="s">
        <v>327</v>
      </c>
      <c r="E63" s="37">
        <v>63</v>
      </c>
      <c r="F63" s="29"/>
      <c r="G63" s="33"/>
      <c r="H63" s="29"/>
      <c r="I63" s="30"/>
      <c r="J63" s="47" t="s">
        <v>328</v>
      </c>
      <c r="K63" s="48" t="s">
        <v>688</v>
      </c>
      <c r="L63" s="47" t="s">
        <v>329</v>
      </c>
      <c r="M63" s="47" t="s">
        <v>330</v>
      </c>
      <c r="N63" s="47" t="s">
        <v>331</v>
      </c>
      <c r="O63" s="65" t="s">
        <v>332</v>
      </c>
    </row>
    <row r="64" spans="3:15" ht="17.25" x14ac:dyDescent="0.15">
      <c r="C64" s="27"/>
      <c r="D64" s="38" t="s">
        <v>338</v>
      </c>
      <c r="E64" s="37">
        <v>64</v>
      </c>
      <c r="F64" s="31"/>
      <c r="G64" s="29"/>
      <c r="H64" s="29"/>
      <c r="I64" s="30"/>
      <c r="J64" s="47" t="s">
        <v>339</v>
      </c>
      <c r="K64" s="48" t="s">
        <v>689</v>
      </c>
      <c r="L64" s="47" t="s">
        <v>340</v>
      </c>
      <c r="M64" s="47" t="s">
        <v>341</v>
      </c>
      <c r="N64" s="47" t="s">
        <v>342</v>
      </c>
      <c r="O64" s="65" t="s">
        <v>343</v>
      </c>
    </row>
    <row r="65" spans="3:15" ht="17.25" x14ac:dyDescent="0.15">
      <c r="C65" s="27"/>
      <c r="D65" s="38" t="s">
        <v>769</v>
      </c>
      <c r="E65" s="37">
        <v>65</v>
      </c>
      <c r="F65" s="31"/>
      <c r="G65" s="29"/>
      <c r="H65" s="31"/>
      <c r="I65" s="30"/>
      <c r="J65" s="47" t="s">
        <v>690</v>
      </c>
      <c r="K65" s="48" t="s">
        <v>821</v>
      </c>
      <c r="L65" s="47" t="s">
        <v>691</v>
      </c>
      <c r="M65" s="47" t="s">
        <v>691</v>
      </c>
      <c r="N65" s="62" t="s">
        <v>822</v>
      </c>
      <c r="O65" s="65" t="s">
        <v>724</v>
      </c>
    </row>
    <row r="66" spans="3:15" ht="17.25" x14ac:dyDescent="0.15">
      <c r="C66" s="27"/>
      <c r="D66" s="38" t="s">
        <v>770</v>
      </c>
      <c r="E66" s="37">
        <v>66</v>
      </c>
      <c r="F66" s="29"/>
      <c r="G66" s="29"/>
      <c r="H66" s="29"/>
      <c r="I66" s="30"/>
      <c r="J66" s="47" t="s">
        <v>333</v>
      </c>
      <c r="K66" s="48" t="s">
        <v>823</v>
      </c>
      <c r="L66" s="47" t="s">
        <v>334</v>
      </c>
      <c r="M66" s="47" t="s">
        <v>335</v>
      </c>
      <c r="N66" s="47" t="s">
        <v>336</v>
      </c>
      <c r="O66" s="65" t="s">
        <v>337</v>
      </c>
    </row>
    <row r="67" spans="3:15" ht="17.25" x14ac:dyDescent="0.15">
      <c r="C67" s="27"/>
      <c r="D67" s="38" t="s">
        <v>771</v>
      </c>
      <c r="E67" s="37">
        <v>67</v>
      </c>
      <c r="F67" s="29"/>
      <c r="G67" s="29"/>
      <c r="H67" s="29"/>
      <c r="I67" s="30"/>
      <c r="J67" s="47" t="s">
        <v>344</v>
      </c>
      <c r="K67" s="48" t="s">
        <v>692</v>
      </c>
      <c r="L67" s="47" t="s">
        <v>693</v>
      </c>
      <c r="M67" s="47" t="s">
        <v>345</v>
      </c>
      <c r="N67" s="47" t="s">
        <v>346</v>
      </c>
      <c r="O67" s="65" t="s">
        <v>824</v>
      </c>
    </row>
    <row r="68" spans="3:15" ht="17.25" x14ac:dyDescent="0.15">
      <c r="C68" s="27"/>
      <c r="D68" s="38" t="s">
        <v>772</v>
      </c>
      <c r="E68" s="37">
        <v>68</v>
      </c>
      <c r="F68" s="29"/>
      <c r="G68" s="29"/>
      <c r="H68" s="29"/>
      <c r="I68" s="30"/>
      <c r="J68" s="47" t="s">
        <v>347</v>
      </c>
      <c r="K68" s="48" t="s">
        <v>694</v>
      </c>
      <c r="L68" s="47" t="s">
        <v>348</v>
      </c>
      <c r="M68" s="47" t="s">
        <v>349</v>
      </c>
      <c r="N68" s="47" t="s">
        <v>350</v>
      </c>
      <c r="O68" s="65" t="s">
        <v>351</v>
      </c>
    </row>
    <row r="69" spans="3:15" ht="17.25" x14ac:dyDescent="0.15">
      <c r="C69" s="27"/>
      <c r="D69" s="38" t="s">
        <v>773</v>
      </c>
      <c r="E69" s="37">
        <v>69</v>
      </c>
      <c r="F69" s="29"/>
      <c r="G69" s="31"/>
      <c r="H69" s="31"/>
      <c r="I69" s="30"/>
      <c r="J69" s="47" t="s">
        <v>352</v>
      </c>
      <c r="K69" s="48" t="s">
        <v>695</v>
      </c>
      <c r="L69" s="47" t="s">
        <v>353</v>
      </c>
      <c r="M69" s="47" t="s">
        <v>354</v>
      </c>
      <c r="N69" s="47" t="s">
        <v>355</v>
      </c>
      <c r="O69" s="65" t="s">
        <v>356</v>
      </c>
    </row>
    <row r="70" spans="3:15" ht="17.25" x14ac:dyDescent="0.15">
      <c r="C70" s="27"/>
      <c r="D70" s="38" t="s">
        <v>357</v>
      </c>
      <c r="E70" s="37">
        <v>70</v>
      </c>
      <c r="F70" s="29"/>
      <c r="G70" s="29"/>
      <c r="H70" s="29"/>
      <c r="I70" s="30"/>
      <c r="J70" s="47" t="s">
        <v>358</v>
      </c>
      <c r="K70" s="48" t="s">
        <v>359</v>
      </c>
      <c r="L70" s="47" t="s">
        <v>360</v>
      </c>
      <c r="M70" s="47" t="s">
        <v>361</v>
      </c>
      <c r="N70" s="47" t="s">
        <v>362</v>
      </c>
      <c r="O70" s="65" t="s">
        <v>363</v>
      </c>
    </row>
    <row r="71" spans="3:15" ht="17.25" x14ac:dyDescent="0.15">
      <c r="C71" s="27"/>
      <c r="D71" s="38" t="s">
        <v>364</v>
      </c>
      <c r="E71" s="37">
        <v>71</v>
      </c>
      <c r="F71" s="29"/>
      <c r="G71" s="29"/>
      <c r="H71" s="29"/>
      <c r="I71" s="30"/>
      <c r="J71" s="47" t="s">
        <v>365</v>
      </c>
      <c r="K71" s="48" t="s">
        <v>366</v>
      </c>
      <c r="L71" s="47" t="s">
        <v>367</v>
      </c>
      <c r="M71" s="47" t="s">
        <v>368</v>
      </c>
      <c r="N71" s="47" t="s">
        <v>369</v>
      </c>
      <c r="O71" s="65" t="s">
        <v>370</v>
      </c>
    </row>
    <row r="72" spans="3:15" ht="17.25" x14ac:dyDescent="0.15">
      <c r="C72" s="27"/>
      <c r="D72" s="44" t="s">
        <v>371</v>
      </c>
      <c r="E72" s="43">
        <v>72</v>
      </c>
      <c r="F72" s="29"/>
      <c r="G72" s="29"/>
      <c r="H72" s="29"/>
      <c r="I72" s="30"/>
      <c r="J72" s="53" t="s">
        <v>372</v>
      </c>
      <c r="K72" s="54" t="s">
        <v>696</v>
      </c>
      <c r="L72" s="53" t="s">
        <v>373</v>
      </c>
      <c r="M72" s="53" t="s">
        <v>374</v>
      </c>
      <c r="N72" s="53" t="s">
        <v>375</v>
      </c>
      <c r="O72" s="69" t="s">
        <v>376</v>
      </c>
    </row>
    <row r="73" spans="3:15" ht="17.25" x14ac:dyDescent="0.15">
      <c r="C73" s="27"/>
      <c r="D73" s="36" t="s">
        <v>774</v>
      </c>
      <c r="E73" s="35">
        <v>73</v>
      </c>
      <c r="F73" s="29"/>
      <c r="G73" s="29"/>
      <c r="H73" s="29"/>
      <c r="I73" s="30"/>
      <c r="J73" s="59" t="s">
        <v>825</v>
      </c>
      <c r="K73" s="60" t="s">
        <v>826</v>
      </c>
      <c r="L73" s="59" t="s">
        <v>827</v>
      </c>
      <c r="M73" s="59" t="s">
        <v>828</v>
      </c>
      <c r="N73" s="59" t="s">
        <v>377</v>
      </c>
      <c r="O73" s="72" t="s">
        <v>829</v>
      </c>
    </row>
    <row r="74" spans="3:15" ht="17.25" x14ac:dyDescent="0.15">
      <c r="C74" s="27"/>
      <c r="D74" s="38" t="s">
        <v>775</v>
      </c>
      <c r="E74" s="37">
        <v>74</v>
      </c>
      <c r="F74" s="29"/>
      <c r="G74" s="29"/>
      <c r="H74" s="29"/>
      <c r="I74" s="30"/>
      <c r="J74" s="47" t="s">
        <v>378</v>
      </c>
      <c r="K74" s="48" t="s">
        <v>697</v>
      </c>
      <c r="L74" s="47" t="s">
        <v>379</v>
      </c>
      <c r="M74" s="47" t="s">
        <v>380</v>
      </c>
      <c r="N74" s="47" t="s">
        <v>381</v>
      </c>
      <c r="O74" s="65" t="s">
        <v>382</v>
      </c>
    </row>
    <row r="75" spans="3:15" ht="17.25" x14ac:dyDescent="0.15">
      <c r="C75" s="27"/>
      <c r="D75" s="44" t="s">
        <v>776</v>
      </c>
      <c r="E75" s="43">
        <v>75</v>
      </c>
      <c r="F75" s="29"/>
      <c r="G75" s="29"/>
      <c r="H75" s="29"/>
      <c r="I75" s="30"/>
      <c r="J75" s="53" t="s">
        <v>729</v>
      </c>
      <c r="K75" s="54" t="s">
        <v>830</v>
      </c>
      <c r="L75" s="53" t="s">
        <v>730</v>
      </c>
      <c r="M75" s="53" t="s">
        <v>731</v>
      </c>
      <c r="N75" s="53" t="s">
        <v>732</v>
      </c>
      <c r="O75" s="69" t="s">
        <v>733</v>
      </c>
    </row>
    <row r="76" spans="3:15" ht="17.25" x14ac:dyDescent="0.15">
      <c r="C76" s="27"/>
      <c r="D76" s="36" t="s">
        <v>383</v>
      </c>
      <c r="E76" s="35">
        <v>76</v>
      </c>
      <c r="F76" s="29"/>
      <c r="G76" s="29"/>
      <c r="H76" s="29"/>
      <c r="I76" s="30"/>
      <c r="J76" s="55" t="s">
        <v>384</v>
      </c>
      <c r="K76" s="56" t="s">
        <v>385</v>
      </c>
      <c r="L76" s="55" t="s">
        <v>386</v>
      </c>
      <c r="M76" s="55" t="s">
        <v>831</v>
      </c>
      <c r="N76" s="55" t="s">
        <v>387</v>
      </c>
      <c r="O76" s="70" t="s">
        <v>388</v>
      </c>
    </row>
    <row r="77" spans="3:15" ht="17.25" x14ac:dyDescent="0.15">
      <c r="C77" s="27"/>
      <c r="D77" s="38" t="s">
        <v>389</v>
      </c>
      <c r="E77" s="37">
        <v>77</v>
      </c>
      <c r="F77" s="29"/>
      <c r="G77" s="29"/>
      <c r="H77" s="29"/>
      <c r="I77" s="30"/>
      <c r="J77" s="47" t="s">
        <v>390</v>
      </c>
      <c r="K77" s="48" t="s">
        <v>698</v>
      </c>
      <c r="L77" s="47" t="s">
        <v>832</v>
      </c>
      <c r="M77" s="47" t="s">
        <v>391</v>
      </c>
      <c r="N77" s="47" t="s">
        <v>392</v>
      </c>
      <c r="O77" s="65" t="s">
        <v>393</v>
      </c>
    </row>
    <row r="78" spans="3:15" ht="17.25" x14ac:dyDescent="0.15">
      <c r="C78" s="27"/>
      <c r="D78" s="38" t="s">
        <v>777</v>
      </c>
      <c r="E78" s="37">
        <v>78</v>
      </c>
      <c r="F78" s="29"/>
      <c r="G78" s="29"/>
      <c r="H78" s="29"/>
      <c r="I78" s="30"/>
      <c r="J78" s="47" t="s">
        <v>833</v>
      </c>
      <c r="K78" s="48" t="s">
        <v>699</v>
      </c>
      <c r="L78" s="47" t="s">
        <v>407</v>
      </c>
      <c r="M78" s="47" t="s">
        <v>408</v>
      </c>
      <c r="N78" s="47" t="s">
        <v>409</v>
      </c>
      <c r="O78" s="65" t="s">
        <v>410</v>
      </c>
    </row>
    <row r="79" spans="3:15" ht="17.25" x14ac:dyDescent="0.15">
      <c r="C79" s="27"/>
      <c r="D79" s="38" t="s">
        <v>778</v>
      </c>
      <c r="E79" s="37">
        <v>79</v>
      </c>
      <c r="F79" s="29"/>
      <c r="G79" s="29"/>
      <c r="H79" s="29"/>
      <c r="I79" s="30"/>
      <c r="J79" s="47" t="s">
        <v>411</v>
      </c>
      <c r="K79" s="48" t="s">
        <v>700</v>
      </c>
      <c r="L79" s="47" t="s">
        <v>412</v>
      </c>
      <c r="M79" s="47" t="s">
        <v>413</v>
      </c>
      <c r="N79" s="47" t="s">
        <v>414</v>
      </c>
      <c r="O79" s="65" t="s">
        <v>415</v>
      </c>
    </row>
    <row r="80" spans="3:15" ht="17.25" x14ac:dyDescent="0.15">
      <c r="C80" s="27"/>
      <c r="D80" s="38" t="s">
        <v>394</v>
      </c>
      <c r="E80" s="37">
        <v>80</v>
      </c>
      <c r="F80" s="29"/>
      <c r="G80" s="29"/>
      <c r="H80" s="29"/>
      <c r="I80" s="30"/>
      <c r="J80" s="47" t="s">
        <v>834</v>
      </c>
      <c r="K80" s="48" t="s">
        <v>395</v>
      </c>
      <c r="L80" s="47" t="s">
        <v>396</v>
      </c>
      <c r="M80" s="47" t="s">
        <v>397</v>
      </c>
      <c r="N80" s="47" t="s">
        <v>398</v>
      </c>
      <c r="O80" s="65" t="s">
        <v>399</v>
      </c>
    </row>
    <row r="81" spans="3:15" ht="17.25" x14ac:dyDescent="0.15">
      <c r="C81" s="27"/>
      <c r="D81" s="44" t="s">
        <v>400</v>
      </c>
      <c r="E81" s="43">
        <v>81</v>
      </c>
      <c r="F81" s="29"/>
      <c r="G81" s="29"/>
      <c r="H81" s="29"/>
      <c r="I81" s="30"/>
      <c r="J81" s="49" t="s">
        <v>401</v>
      </c>
      <c r="K81" s="61" t="s">
        <v>402</v>
      </c>
      <c r="L81" s="49" t="s">
        <v>403</v>
      </c>
      <c r="M81" s="49" t="s">
        <v>404</v>
      </c>
      <c r="N81" s="49" t="s">
        <v>405</v>
      </c>
      <c r="O81" s="66" t="s">
        <v>406</v>
      </c>
    </row>
    <row r="82" spans="3:15" ht="17.25" x14ac:dyDescent="0.15">
      <c r="C82" s="27"/>
      <c r="D82" s="36" t="s">
        <v>421</v>
      </c>
      <c r="E82" s="35">
        <v>82</v>
      </c>
      <c r="F82" s="29"/>
      <c r="G82" s="29"/>
      <c r="H82" s="29"/>
      <c r="I82" s="30"/>
      <c r="J82" s="51" t="s">
        <v>701</v>
      </c>
      <c r="K82" s="52" t="s">
        <v>702</v>
      </c>
      <c r="L82" s="51" t="s">
        <v>422</v>
      </c>
      <c r="M82" s="51" t="s">
        <v>423</v>
      </c>
      <c r="N82" s="51" t="s">
        <v>424</v>
      </c>
      <c r="O82" s="67" t="s">
        <v>725</v>
      </c>
    </row>
    <row r="83" spans="3:15" ht="17.25" x14ac:dyDescent="0.15">
      <c r="C83" s="27"/>
      <c r="D83" s="38" t="s">
        <v>425</v>
      </c>
      <c r="E83" s="37">
        <v>83</v>
      </c>
      <c r="F83" s="29"/>
      <c r="G83" s="29"/>
      <c r="H83" s="29"/>
      <c r="I83" s="30"/>
      <c r="J83" s="47" t="s">
        <v>426</v>
      </c>
      <c r="K83" s="48" t="s">
        <v>703</v>
      </c>
      <c r="L83" s="47" t="s">
        <v>427</v>
      </c>
      <c r="M83" s="47" t="s">
        <v>428</v>
      </c>
      <c r="N83" s="47" t="s">
        <v>429</v>
      </c>
      <c r="O83" s="65" t="s">
        <v>430</v>
      </c>
    </row>
    <row r="84" spans="3:15" ht="17.25" x14ac:dyDescent="0.15">
      <c r="C84" s="27"/>
      <c r="D84" s="38" t="s">
        <v>460</v>
      </c>
      <c r="E84" s="37">
        <v>84</v>
      </c>
      <c r="F84" s="29"/>
      <c r="G84" s="29"/>
      <c r="H84" s="29"/>
      <c r="I84" s="30"/>
      <c r="J84" s="47" t="s">
        <v>461</v>
      </c>
      <c r="K84" s="48" t="s">
        <v>462</v>
      </c>
      <c r="L84" s="47" t="s">
        <v>463</v>
      </c>
      <c r="M84" s="47" t="s">
        <v>464</v>
      </c>
      <c r="N84" s="47" t="s">
        <v>465</v>
      </c>
      <c r="O84" s="65" t="s">
        <v>466</v>
      </c>
    </row>
    <row r="85" spans="3:15" ht="17.25" x14ac:dyDescent="0.15">
      <c r="C85" s="27"/>
      <c r="D85" s="38" t="s">
        <v>489</v>
      </c>
      <c r="E85" s="37">
        <v>85</v>
      </c>
      <c r="F85" s="29"/>
      <c r="G85" s="29"/>
      <c r="H85" s="29"/>
      <c r="I85" s="30"/>
      <c r="J85" s="47" t="s">
        <v>490</v>
      </c>
      <c r="K85" s="48" t="s">
        <v>835</v>
      </c>
      <c r="L85" s="47" t="s">
        <v>491</v>
      </c>
      <c r="M85" s="47" t="s">
        <v>492</v>
      </c>
      <c r="N85" s="47" t="s">
        <v>493</v>
      </c>
      <c r="O85" s="65" t="s">
        <v>494</v>
      </c>
    </row>
    <row r="86" spans="3:15" ht="17.25" x14ac:dyDescent="0.15">
      <c r="C86" s="27"/>
      <c r="D86" s="38" t="s">
        <v>779</v>
      </c>
      <c r="E86" s="37">
        <v>86</v>
      </c>
      <c r="F86" s="29"/>
      <c r="G86" s="31"/>
      <c r="H86" s="31"/>
      <c r="I86" s="30"/>
      <c r="J86" s="47" t="s">
        <v>416</v>
      </c>
      <c r="K86" s="48" t="s">
        <v>704</v>
      </c>
      <c r="L86" s="47" t="s">
        <v>417</v>
      </c>
      <c r="M86" s="47" t="s">
        <v>418</v>
      </c>
      <c r="N86" s="47" t="s">
        <v>419</v>
      </c>
      <c r="O86" s="65" t="s">
        <v>420</v>
      </c>
    </row>
    <row r="87" spans="3:15" ht="17.25" x14ac:dyDescent="0.15">
      <c r="C87" s="27"/>
      <c r="D87" s="38" t="s">
        <v>780</v>
      </c>
      <c r="E87" s="37">
        <v>87</v>
      </c>
      <c r="F87" s="29"/>
      <c r="G87" s="29"/>
      <c r="H87" s="29"/>
      <c r="I87" s="30"/>
      <c r="J87" s="47" t="s">
        <v>836</v>
      </c>
      <c r="K87" s="48" t="s">
        <v>837</v>
      </c>
      <c r="L87" s="47" t="s">
        <v>495</v>
      </c>
      <c r="M87" s="47" t="s">
        <v>496</v>
      </c>
      <c r="N87" s="47" t="s">
        <v>497</v>
      </c>
      <c r="O87" s="65" t="s">
        <v>498</v>
      </c>
    </row>
    <row r="88" spans="3:15" ht="17.25" x14ac:dyDescent="0.15">
      <c r="C88" s="27"/>
      <c r="D88" s="38" t="s">
        <v>431</v>
      </c>
      <c r="E88" s="37">
        <v>88</v>
      </c>
      <c r="F88" s="29"/>
      <c r="G88" s="29"/>
      <c r="H88" s="29"/>
      <c r="I88" s="30"/>
      <c r="J88" s="47" t="s">
        <v>432</v>
      </c>
      <c r="K88" s="48" t="s">
        <v>838</v>
      </c>
      <c r="L88" s="47" t="s">
        <v>433</v>
      </c>
      <c r="M88" s="47" t="s">
        <v>434</v>
      </c>
      <c r="N88" s="47" t="s">
        <v>435</v>
      </c>
      <c r="O88" s="65" t="s">
        <v>839</v>
      </c>
    </row>
    <row r="89" spans="3:15" ht="17.25" x14ac:dyDescent="0.15">
      <c r="C89" s="27"/>
      <c r="D89" s="38" t="s">
        <v>781</v>
      </c>
      <c r="E89" s="37">
        <v>89</v>
      </c>
      <c r="F89" s="29"/>
      <c r="G89" s="29"/>
      <c r="H89" s="29"/>
      <c r="I89" s="30"/>
      <c r="J89" s="47" t="s">
        <v>467</v>
      </c>
      <c r="K89" s="48" t="s">
        <v>705</v>
      </c>
      <c r="L89" s="47" t="s">
        <v>468</v>
      </c>
      <c r="M89" s="47" t="s">
        <v>469</v>
      </c>
      <c r="N89" s="47" t="s">
        <v>470</v>
      </c>
      <c r="O89" s="65" t="s">
        <v>471</v>
      </c>
    </row>
    <row r="90" spans="3:15" ht="17.25" x14ac:dyDescent="0.15">
      <c r="C90" s="27"/>
      <c r="D90" s="38" t="s">
        <v>782</v>
      </c>
      <c r="E90" s="37">
        <v>90</v>
      </c>
      <c r="F90" s="29"/>
      <c r="G90" s="29"/>
      <c r="H90" s="29"/>
      <c r="I90" s="30"/>
      <c r="J90" s="47" t="s">
        <v>478</v>
      </c>
      <c r="K90" s="48" t="s">
        <v>479</v>
      </c>
      <c r="L90" s="47" t="s">
        <v>480</v>
      </c>
      <c r="M90" s="47" t="s">
        <v>481</v>
      </c>
      <c r="N90" s="47" t="s">
        <v>482</v>
      </c>
      <c r="O90" s="65" t="s">
        <v>483</v>
      </c>
    </row>
    <row r="91" spans="3:15" ht="17.25" x14ac:dyDescent="0.15">
      <c r="C91" s="27"/>
      <c r="D91" s="38" t="s">
        <v>783</v>
      </c>
      <c r="E91" s="37">
        <v>91</v>
      </c>
      <c r="F91" s="29"/>
      <c r="G91" s="29"/>
      <c r="H91" s="29"/>
      <c r="I91" s="30"/>
      <c r="J91" s="47" t="s">
        <v>840</v>
      </c>
      <c r="K91" s="48" t="s">
        <v>841</v>
      </c>
      <c r="L91" s="47" t="s">
        <v>738</v>
      </c>
      <c r="M91" s="47" t="s">
        <v>739</v>
      </c>
      <c r="N91" s="47" t="s">
        <v>472</v>
      </c>
      <c r="O91" s="65" t="s">
        <v>740</v>
      </c>
    </row>
    <row r="92" spans="3:15" ht="17.25" x14ac:dyDescent="0.15">
      <c r="C92" s="27"/>
      <c r="D92" s="38" t="s">
        <v>436</v>
      </c>
      <c r="E92" s="37">
        <v>92</v>
      </c>
      <c r="F92" s="29"/>
      <c r="G92" s="29"/>
      <c r="H92" s="29"/>
      <c r="I92" s="30"/>
      <c r="J92" s="47" t="s">
        <v>437</v>
      </c>
      <c r="K92" s="48" t="s">
        <v>706</v>
      </c>
      <c r="L92" s="47" t="s">
        <v>438</v>
      </c>
      <c r="M92" s="47" t="s">
        <v>439</v>
      </c>
      <c r="N92" s="47" t="s">
        <v>440</v>
      </c>
      <c r="O92" s="65" t="s">
        <v>441</v>
      </c>
    </row>
    <row r="93" spans="3:15" ht="17.25" x14ac:dyDescent="0.15">
      <c r="C93" s="27"/>
      <c r="D93" s="38" t="s">
        <v>784</v>
      </c>
      <c r="E93" s="37">
        <v>93</v>
      </c>
      <c r="F93" s="29"/>
      <c r="G93" s="29"/>
      <c r="H93" s="29"/>
      <c r="I93" s="30"/>
      <c r="J93" s="47" t="s">
        <v>473</v>
      </c>
      <c r="K93" s="48" t="s">
        <v>707</v>
      </c>
      <c r="L93" s="47" t="s">
        <v>474</v>
      </c>
      <c r="M93" s="47" t="s">
        <v>475</v>
      </c>
      <c r="N93" s="47" t="s">
        <v>476</v>
      </c>
      <c r="O93" s="65" t="s">
        <v>477</v>
      </c>
    </row>
    <row r="94" spans="3:15" ht="17.25" x14ac:dyDescent="0.15">
      <c r="C94" s="27"/>
      <c r="D94" s="38" t="s">
        <v>785</v>
      </c>
      <c r="E94" s="37">
        <v>94</v>
      </c>
      <c r="F94" s="29"/>
      <c r="G94" s="29"/>
      <c r="H94" s="29"/>
      <c r="I94" s="30"/>
      <c r="J94" s="47" t="s">
        <v>484</v>
      </c>
      <c r="K94" s="48" t="s">
        <v>842</v>
      </c>
      <c r="L94" s="47" t="s">
        <v>485</v>
      </c>
      <c r="M94" s="47" t="s">
        <v>486</v>
      </c>
      <c r="N94" s="47" t="s">
        <v>487</v>
      </c>
      <c r="O94" s="65" t="s">
        <v>488</v>
      </c>
    </row>
    <row r="95" spans="3:15" ht="17.25" x14ac:dyDescent="0.15">
      <c r="C95" s="27"/>
      <c r="D95" s="38" t="s">
        <v>447</v>
      </c>
      <c r="E95" s="37">
        <v>95</v>
      </c>
      <c r="F95" s="29"/>
      <c r="G95" s="29"/>
      <c r="H95" s="29"/>
      <c r="I95" s="30"/>
      <c r="J95" s="47" t="s">
        <v>448</v>
      </c>
      <c r="K95" s="48" t="s">
        <v>449</v>
      </c>
      <c r="L95" s="47" t="s">
        <v>450</v>
      </c>
      <c r="M95" s="47" t="s">
        <v>451</v>
      </c>
      <c r="N95" s="63" t="s">
        <v>452</v>
      </c>
      <c r="O95" s="65" t="s">
        <v>453</v>
      </c>
    </row>
    <row r="96" spans="3:15" ht="17.25" x14ac:dyDescent="0.15">
      <c r="C96" s="27"/>
      <c r="D96" s="38" t="s">
        <v>454</v>
      </c>
      <c r="E96" s="37">
        <v>96</v>
      </c>
      <c r="F96" s="29"/>
      <c r="G96" s="29"/>
      <c r="H96" s="29"/>
      <c r="I96" s="30"/>
      <c r="J96" s="47" t="s">
        <v>455</v>
      </c>
      <c r="K96" s="48" t="s">
        <v>708</v>
      </c>
      <c r="L96" s="47" t="s">
        <v>456</v>
      </c>
      <c r="M96" s="47" t="s">
        <v>457</v>
      </c>
      <c r="N96" s="47" t="s">
        <v>458</v>
      </c>
      <c r="O96" s="65" t="s">
        <v>459</v>
      </c>
    </row>
    <row r="97" spans="3:15" ht="17.25" x14ac:dyDescent="0.15">
      <c r="C97" s="27"/>
      <c r="D97" s="40" t="s">
        <v>786</v>
      </c>
      <c r="E97" s="39">
        <v>97</v>
      </c>
      <c r="F97" s="29"/>
      <c r="G97" s="29"/>
      <c r="H97" s="29"/>
      <c r="I97" s="30"/>
      <c r="J97" s="53" t="s">
        <v>442</v>
      </c>
      <c r="K97" s="54" t="s">
        <v>709</v>
      </c>
      <c r="L97" s="53" t="s">
        <v>443</v>
      </c>
      <c r="M97" s="53" t="s">
        <v>444</v>
      </c>
      <c r="N97" s="53" t="s">
        <v>445</v>
      </c>
      <c r="O97" s="69" t="s">
        <v>446</v>
      </c>
    </row>
    <row r="98" spans="3:15" ht="17.25" x14ac:dyDescent="0.15">
      <c r="C98" s="27"/>
      <c r="D98" s="38" t="s">
        <v>543</v>
      </c>
      <c r="E98" s="37">
        <v>98</v>
      </c>
      <c r="F98" s="29"/>
      <c r="G98" s="29"/>
      <c r="H98" s="29"/>
      <c r="I98" s="30"/>
      <c r="J98" s="47" t="s">
        <v>544</v>
      </c>
      <c r="K98" s="48" t="s">
        <v>710</v>
      </c>
      <c r="L98" s="47" t="s">
        <v>545</v>
      </c>
      <c r="M98" s="47" t="s">
        <v>546</v>
      </c>
      <c r="N98" s="47" t="s">
        <v>547</v>
      </c>
      <c r="O98" s="65" t="s">
        <v>548</v>
      </c>
    </row>
    <row r="99" spans="3:15" ht="17.25" x14ac:dyDescent="0.15">
      <c r="C99" s="27"/>
      <c r="D99" s="38" t="s">
        <v>787</v>
      </c>
      <c r="E99" s="37">
        <v>99</v>
      </c>
      <c r="F99" s="29"/>
      <c r="G99" s="29"/>
      <c r="H99" s="29"/>
      <c r="I99" s="30"/>
      <c r="J99" s="47" t="s">
        <v>539</v>
      </c>
      <c r="K99" s="48" t="s">
        <v>711</v>
      </c>
      <c r="L99" s="47" t="s">
        <v>843</v>
      </c>
      <c r="M99" s="47" t="s">
        <v>540</v>
      </c>
      <c r="N99" s="47" t="s">
        <v>541</v>
      </c>
      <c r="O99" s="65" t="s">
        <v>542</v>
      </c>
    </row>
    <row r="100" spans="3:15" ht="17.25" x14ac:dyDescent="0.15">
      <c r="C100" s="27"/>
      <c r="D100" s="38" t="s">
        <v>560</v>
      </c>
      <c r="E100" s="37">
        <v>100</v>
      </c>
      <c r="F100" s="29"/>
      <c r="G100" s="29"/>
      <c r="H100" s="29"/>
      <c r="I100" s="30"/>
      <c r="J100" s="47" t="s">
        <v>561</v>
      </c>
      <c r="K100" s="48" t="s">
        <v>712</v>
      </c>
      <c r="L100" s="47" t="s">
        <v>562</v>
      </c>
      <c r="M100" s="47" t="s">
        <v>563</v>
      </c>
      <c r="N100" s="47" t="s">
        <v>564</v>
      </c>
      <c r="O100" s="65" t="s">
        <v>565</v>
      </c>
    </row>
    <row r="101" spans="3:15" ht="17.25" x14ac:dyDescent="0.15">
      <c r="C101" s="27"/>
      <c r="D101" s="38" t="s">
        <v>788</v>
      </c>
      <c r="E101" s="37">
        <v>101</v>
      </c>
      <c r="F101" s="29"/>
      <c r="G101" s="29"/>
      <c r="H101" s="29"/>
      <c r="I101" s="30"/>
      <c r="J101" s="47" t="s">
        <v>555</v>
      </c>
      <c r="K101" s="48" t="s">
        <v>713</v>
      </c>
      <c r="L101" s="47" t="s">
        <v>556</v>
      </c>
      <c r="M101" s="47" t="s">
        <v>557</v>
      </c>
      <c r="N101" s="47" t="s">
        <v>558</v>
      </c>
      <c r="O101" s="65" t="s">
        <v>559</v>
      </c>
    </row>
    <row r="102" spans="3:15" ht="17.25" x14ac:dyDescent="0.15">
      <c r="C102" s="27"/>
      <c r="D102" s="38" t="s">
        <v>789</v>
      </c>
      <c r="E102" s="37">
        <v>102</v>
      </c>
      <c r="F102" s="29"/>
      <c r="G102" s="29"/>
      <c r="H102" s="29"/>
      <c r="I102" s="30"/>
      <c r="J102" s="47" t="s">
        <v>549</v>
      </c>
      <c r="K102" s="48" t="s">
        <v>550</v>
      </c>
      <c r="L102" s="47" t="s">
        <v>551</v>
      </c>
      <c r="M102" s="47" t="s">
        <v>552</v>
      </c>
      <c r="N102" s="47" t="s">
        <v>553</v>
      </c>
      <c r="O102" s="65" t="s">
        <v>554</v>
      </c>
    </row>
    <row r="103" spans="3:15" ht="17.25" x14ac:dyDescent="0.15">
      <c r="C103" s="27"/>
      <c r="D103" s="38" t="s">
        <v>790</v>
      </c>
      <c r="E103" s="37">
        <v>103</v>
      </c>
      <c r="F103" s="29"/>
      <c r="G103" s="29"/>
      <c r="H103" s="29"/>
      <c r="I103" s="30"/>
      <c r="J103" s="47" t="s">
        <v>566</v>
      </c>
      <c r="K103" s="48" t="s">
        <v>844</v>
      </c>
      <c r="L103" s="47" t="s">
        <v>567</v>
      </c>
      <c r="M103" s="47" t="s">
        <v>568</v>
      </c>
      <c r="N103" s="47" t="s">
        <v>569</v>
      </c>
      <c r="O103" s="65" t="s">
        <v>570</v>
      </c>
    </row>
    <row r="104" spans="3:15" ht="17.25" x14ac:dyDescent="0.15">
      <c r="C104" s="27"/>
      <c r="D104" s="44" t="s">
        <v>571</v>
      </c>
      <c r="E104" s="43">
        <v>104</v>
      </c>
      <c r="F104" s="31"/>
      <c r="G104" s="29"/>
      <c r="H104" s="29"/>
      <c r="I104" s="30"/>
      <c r="J104" s="53" t="s">
        <v>572</v>
      </c>
      <c r="K104" s="54" t="s">
        <v>714</v>
      </c>
      <c r="L104" s="53" t="s">
        <v>573</v>
      </c>
      <c r="M104" s="53" t="s">
        <v>574</v>
      </c>
      <c r="N104" s="53" t="s">
        <v>575</v>
      </c>
      <c r="O104" s="69" t="s">
        <v>576</v>
      </c>
    </row>
    <row r="105" spans="3:15" ht="17.25" x14ac:dyDescent="0.15">
      <c r="C105" s="27"/>
      <c r="D105" s="36" t="s">
        <v>791</v>
      </c>
      <c r="E105" s="35">
        <v>105</v>
      </c>
      <c r="F105" s="29"/>
      <c r="G105" s="29"/>
      <c r="H105" s="29"/>
      <c r="I105" s="30"/>
      <c r="J105" s="51" t="s">
        <v>845</v>
      </c>
      <c r="K105" s="52" t="s">
        <v>846</v>
      </c>
      <c r="L105" s="51" t="s">
        <v>847</v>
      </c>
      <c r="M105" s="51" t="s">
        <v>848</v>
      </c>
      <c r="N105" s="51" t="s">
        <v>849</v>
      </c>
      <c r="O105" s="67" t="s">
        <v>850</v>
      </c>
    </row>
    <row r="106" spans="3:15" ht="17.25" x14ac:dyDescent="0.15">
      <c r="C106" s="27"/>
      <c r="D106" s="38" t="s">
        <v>499</v>
      </c>
      <c r="E106" s="37">
        <v>106</v>
      </c>
      <c r="F106" s="29"/>
      <c r="G106" s="29"/>
      <c r="H106" s="29"/>
      <c r="I106" s="30"/>
      <c r="J106" s="47" t="s">
        <v>500</v>
      </c>
      <c r="K106" s="48" t="s">
        <v>715</v>
      </c>
      <c r="L106" s="47" t="s">
        <v>501</v>
      </c>
      <c r="M106" s="47" t="s">
        <v>502</v>
      </c>
      <c r="N106" s="47" t="s">
        <v>503</v>
      </c>
      <c r="O106" s="65" t="s">
        <v>504</v>
      </c>
    </row>
    <row r="107" spans="3:15" ht="17.25" x14ac:dyDescent="0.15">
      <c r="C107" s="27"/>
      <c r="D107" s="38" t="s">
        <v>792</v>
      </c>
      <c r="E107" s="37">
        <v>107</v>
      </c>
      <c r="F107" s="29"/>
      <c r="G107" s="29"/>
      <c r="H107" s="29"/>
      <c r="I107" s="30"/>
      <c r="J107" s="47" t="s">
        <v>851</v>
      </c>
      <c r="K107" s="48" t="s">
        <v>852</v>
      </c>
      <c r="L107" s="47" t="s">
        <v>734</v>
      </c>
      <c r="M107" s="47" t="s">
        <v>735</v>
      </c>
      <c r="N107" s="47" t="s">
        <v>736</v>
      </c>
      <c r="O107" s="65" t="s">
        <v>737</v>
      </c>
    </row>
    <row r="108" spans="3:15" ht="17.25" x14ac:dyDescent="0.15">
      <c r="C108" s="27"/>
      <c r="D108" s="38" t="s">
        <v>505</v>
      </c>
      <c r="E108" s="37">
        <v>108</v>
      </c>
      <c r="F108" s="29"/>
      <c r="G108" s="29"/>
      <c r="H108" s="29"/>
      <c r="I108" s="30"/>
      <c r="J108" s="47" t="s">
        <v>506</v>
      </c>
      <c r="K108" s="48" t="s">
        <v>716</v>
      </c>
      <c r="L108" s="47" t="s">
        <v>507</v>
      </c>
      <c r="M108" s="47" t="s">
        <v>508</v>
      </c>
      <c r="N108" s="47" t="s">
        <v>509</v>
      </c>
      <c r="O108" s="65" t="s">
        <v>510</v>
      </c>
    </row>
    <row r="109" spans="3:15" ht="17.25" x14ac:dyDescent="0.15">
      <c r="C109" s="27"/>
      <c r="D109" s="38" t="s">
        <v>793</v>
      </c>
      <c r="E109" s="37">
        <v>109</v>
      </c>
      <c r="F109" s="29"/>
      <c r="G109" s="29"/>
      <c r="H109" s="29"/>
      <c r="I109" s="30"/>
      <c r="J109" s="47" t="s">
        <v>515</v>
      </c>
      <c r="K109" s="48" t="s">
        <v>717</v>
      </c>
      <c r="L109" s="47" t="s">
        <v>516</v>
      </c>
      <c r="M109" s="47" t="s">
        <v>517</v>
      </c>
      <c r="N109" s="47" t="s">
        <v>518</v>
      </c>
      <c r="O109" s="65" t="s">
        <v>519</v>
      </c>
    </row>
    <row r="110" spans="3:15" ht="17.25" x14ac:dyDescent="0.15">
      <c r="C110" s="27"/>
      <c r="D110" s="40" t="s">
        <v>794</v>
      </c>
      <c r="E110" s="39">
        <v>110</v>
      </c>
      <c r="F110" s="29"/>
      <c r="G110" s="29"/>
      <c r="H110" s="29"/>
      <c r="I110" s="30"/>
      <c r="J110" s="53" t="s">
        <v>511</v>
      </c>
      <c r="K110" s="54" t="s">
        <v>718</v>
      </c>
      <c r="L110" s="53" t="s">
        <v>853</v>
      </c>
      <c r="M110" s="53" t="s">
        <v>512</v>
      </c>
      <c r="N110" s="53" t="s">
        <v>513</v>
      </c>
      <c r="O110" s="69" t="s">
        <v>514</v>
      </c>
    </row>
    <row r="111" spans="3:15" ht="17.25" x14ac:dyDescent="0.15">
      <c r="C111" s="27"/>
      <c r="D111" s="42" t="s">
        <v>520</v>
      </c>
      <c r="E111" s="41">
        <v>111</v>
      </c>
      <c r="F111" s="29"/>
      <c r="G111" s="29"/>
      <c r="H111" s="29"/>
      <c r="I111" s="30"/>
      <c r="J111" s="51" t="s">
        <v>521</v>
      </c>
      <c r="K111" s="52" t="s">
        <v>719</v>
      </c>
      <c r="L111" s="51" t="s">
        <v>522</v>
      </c>
      <c r="M111" s="51" t="s">
        <v>523</v>
      </c>
      <c r="N111" s="51" t="s">
        <v>524</v>
      </c>
      <c r="O111" s="67" t="s">
        <v>525</v>
      </c>
    </row>
    <row r="112" spans="3:15" ht="17.25" x14ac:dyDescent="0.15">
      <c r="C112" s="27"/>
      <c r="D112" s="38" t="s">
        <v>526</v>
      </c>
      <c r="E112" s="37">
        <v>112</v>
      </c>
      <c r="F112" s="29"/>
      <c r="G112" s="29"/>
      <c r="H112" s="29"/>
      <c r="I112" s="30"/>
      <c r="J112" s="47" t="s">
        <v>527</v>
      </c>
      <c r="K112" s="48" t="s">
        <v>720</v>
      </c>
      <c r="L112" s="47" t="s">
        <v>528</v>
      </c>
      <c r="M112" s="47" t="s">
        <v>529</v>
      </c>
      <c r="N112" s="47" t="s">
        <v>530</v>
      </c>
      <c r="O112" s="65" t="s">
        <v>531</v>
      </c>
    </row>
    <row r="113" spans="3:15" ht="18" thickBot="1" x14ac:dyDescent="0.2">
      <c r="C113" s="27"/>
      <c r="D113" s="40" t="s">
        <v>532</v>
      </c>
      <c r="E113" s="39">
        <v>113</v>
      </c>
      <c r="F113" s="29"/>
      <c r="G113" s="29"/>
      <c r="H113" s="29"/>
      <c r="I113" s="30"/>
      <c r="J113" s="57" t="s">
        <v>533</v>
      </c>
      <c r="K113" s="58" t="s">
        <v>534</v>
      </c>
      <c r="L113" s="57" t="s">
        <v>535</v>
      </c>
      <c r="M113" s="57" t="s">
        <v>536</v>
      </c>
      <c r="N113" s="57" t="s">
        <v>537</v>
      </c>
      <c r="O113" s="71" t="s">
        <v>538</v>
      </c>
    </row>
  </sheetData>
  <sheetProtection password="80AE" sheet="1" objects="1" scenarios="1"/>
  <phoneticPr fontId="3"/>
  <hyperlinks>
    <hyperlink ref="O15" r:id="rId1"/>
    <hyperlink ref="O88" r:id="rId2" display="rukou-jimu@hokkaido-c.ed.jp"/>
    <hyperlink ref="O73" r:id="rId3"/>
    <hyperlink ref="O14"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入力シート</vt:lpstr>
      <vt:lpstr>作業用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tn28-29</dc:creator>
  <cp:lastModifiedBy>tn28-29</cp:lastModifiedBy>
  <cp:lastPrinted>2023-02-16T06:38:37Z</cp:lastPrinted>
  <dcterms:created xsi:type="dcterms:W3CDTF">2020-03-16T00:37:39Z</dcterms:created>
  <dcterms:modified xsi:type="dcterms:W3CDTF">2023-02-17T06:44:47Z</dcterms:modified>
</cp:coreProperties>
</file>